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\"/>
    </mc:Choice>
  </mc:AlternateContent>
  <bookViews>
    <workbookView xWindow="0" yWindow="0" windowWidth="19200" windowHeight="11295" tabRatio="500" activeTab="9"/>
  </bookViews>
  <sheets>
    <sheet name="1" sheetId="1" r:id="rId1"/>
    <sheet name="2" sheetId="2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8" r:id="rId9"/>
    <sheet name="10" sheetId="19" r:id="rId10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9" l="1"/>
  <c r="A22" i="19"/>
  <c r="L21" i="19"/>
  <c r="J21" i="19"/>
  <c r="I21" i="19"/>
  <c r="H21" i="19"/>
  <c r="G21" i="19"/>
  <c r="F21" i="19"/>
  <c r="B12" i="19"/>
  <c r="A12" i="19"/>
  <c r="L11" i="19"/>
  <c r="L22" i="19" s="1"/>
  <c r="J11" i="19"/>
  <c r="J22" i="19" s="1"/>
  <c r="I11" i="19"/>
  <c r="I22" i="19" s="1"/>
  <c r="H11" i="19"/>
  <c r="H22" i="19" s="1"/>
  <c r="G11" i="19"/>
  <c r="G22" i="19" s="1"/>
  <c r="F11" i="19"/>
  <c r="F22" i="19" s="1"/>
  <c r="B22" i="18"/>
  <c r="A22" i="18"/>
  <c r="L21" i="18"/>
  <c r="J21" i="18"/>
  <c r="I21" i="18"/>
  <c r="H21" i="18"/>
  <c r="G21" i="18"/>
  <c r="F21" i="18"/>
  <c r="B12" i="18"/>
  <c r="A12" i="18"/>
  <c r="L11" i="18"/>
  <c r="L22" i="18" s="1"/>
  <c r="J11" i="18"/>
  <c r="J22" i="18" s="1"/>
  <c r="I11" i="18"/>
  <c r="I22" i="18" s="1"/>
  <c r="H11" i="18"/>
  <c r="H22" i="18" s="1"/>
  <c r="G11" i="18"/>
  <c r="G22" i="18" s="1"/>
  <c r="F11" i="18"/>
  <c r="F22" i="18" s="1"/>
  <c r="B22" i="17"/>
  <c r="A22" i="17"/>
  <c r="L21" i="17"/>
  <c r="J21" i="17"/>
  <c r="I21" i="17"/>
  <c r="H21" i="17"/>
  <c r="G21" i="17"/>
  <c r="F21" i="17"/>
  <c r="B12" i="17"/>
  <c r="A12" i="17"/>
  <c r="L11" i="17"/>
  <c r="L22" i="17" s="1"/>
  <c r="J11" i="17"/>
  <c r="J22" i="17" s="1"/>
  <c r="I11" i="17"/>
  <c r="I22" i="17" s="1"/>
  <c r="H11" i="17"/>
  <c r="H22" i="17" s="1"/>
  <c r="G11" i="17"/>
  <c r="G22" i="17" s="1"/>
  <c r="F11" i="17"/>
  <c r="F22" i="17" s="1"/>
  <c r="B22" i="16"/>
  <c r="A22" i="16"/>
  <c r="L21" i="16"/>
  <c r="J21" i="16"/>
  <c r="I21" i="16"/>
  <c r="H21" i="16"/>
  <c r="G21" i="16"/>
  <c r="F21" i="16"/>
  <c r="B12" i="16"/>
  <c r="A12" i="16"/>
  <c r="L11" i="16"/>
  <c r="L22" i="16" s="1"/>
  <c r="J11" i="16"/>
  <c r="J22" i="16" s="1"/>
  <c r="I11" i="16"/>
  <c r="I22" i="16" s="1"/>
  <c r="H11" i="16"/>
  <c r="H22" i="16" s="1"/>
  <c r="G11" i="16"/>
  <c r="G22" i="16" s="1"/>
  <c r="F11" i="16"/>
  <c r="F22" i="16" s="1"/>
  <c r="B22" i="15"/>
  <c r="A22" i="15"/>
  <c r="L21" i="15"/>
  <c r="J21" i="15"/>
  <c r="I21" i="15"/>
  <c r="H21" i="15"/>
  <c r="G21" i="15"/>
  <c r="F21" i="15"/>
  <c r="B12" i="15"/>
  <c r="A12" i="15"/>
  <c r="L11" i="15"/>
  <c r="L22" i="15" s="1"/>
  <c r="J11" i="15"/>
  <c r="J22" i="15" s="1"/>
  <c r="I11" i="15"/>
  <c r="I22" i="15" s="1"/>
  <c r="H11" i="15"/>
  <c r="H22" i="15" s="1"/>
  <c r="G11" i="15"/>
  <c r="G22" i="15" s="1"/>
  <c r="F11" i="15"/>
  <c r="F22" i="15" s="1"/>
  <c r="B22" i="14"/>
  <c r="A22" i="14"/>
  <c r="L21" i="14"/>
  <c r="J21" i="14"/>
  <c r="I21" i="14"/>
  <c r="H21" i="14"/>
  <c r="G21" i="14"/>
  <c r="F21" i="14"/>
  <c r="B12" i="14"/>
  <c r="A12" i="14"/>
  <c r="L11" i="14"/>
  <c r="L22" i="14" s="1"/>
  <c r="J11" i="14"/>
  <c r="J22" i="14" s="1"/>
  <c r="I11" i="14"/>
  <c r="I22" i="14" s="1"/>
  <c r="H11" i="14"/>
  <c r="H22" i="14" s="1"/>
  <c r="G11" i="14"/>
  <c r="G22" i="14" s="1"/>
  <c r="F11" i="14"/>
  <c r="F22" i="14" s="1"/>
  <c r="B22" i="13"/>
  <c r="A22" i="13"/>
  <c r="L21" i="13"/>
  <c r="J21" i="13"/>
  <c r="I21" i="13"/>
  <c r="H21" i="13"/>
  <c r="G21" i="13"/>
  <c r="F21" i="13"/>
  <c r="B12" i="13"/>
  <c r="A12" i="13"/>
  <c r="L11" i="13"/>
  <c r="L22" i="13" s="1"/>
  <c r="J11" i="13"/>
  <c r="J22" i="13" s="1"/>
  <c r="I11" i="13"/>
  <c r="I22" i="13" s="1"/>
  <c r="H11" i="13"/>
  <c r="H22" i="13" s="1"/>
  <c r="G11" i="13"/>
  <c r="G22" i="13" s="1"/>
  <c r="F11" i="13"/>
  <c r="F22" i="13" s="1"/>
  <c r="B22" i="12"/>
  <c r="A22" i="12"/>
  <c r="L21" i="12"/>
  <c r="J21" i="12"/>
  <c r="I21" i="12"/>
  <c r="H21" i="12"/>
  <c r="G21" i="12"/>
  <c r="F21" i="12"/>
  <c r="B12" i="12"/>
  <c r="A12" i="12"/>
  <c r="L11" i="12"/>
  <c r="L22" i="12" s="1"/>
  <c r="J11" i="12"/>
  <c r="J22" i="12" s="1"/>
  <c r="I11" i="12"/>
  <c r="I22" i="12" s="1"/>
  <c r="H11" i="12"/>
  <c r="H22" i="12" s="1"/>
  <c r="G11" i="12"/>
  <c r="G22" i="12" s="1"/>
  <c r="F11" i="12"/>
  <c r="F22" i="12" s="1"/>
  <c r="B20" i="2"/>
  <c r="A20" i="2"/>
  <c r="L19" i="2"/>
  <c r="J19" i="2"/>
  <c r="I19" i="2"/>
  <c r="H19" i="2"/>
  <c r="G19" i="2"/>
  <c r="F19" i="2"/>
  <c r="B12" i="2"/>
  <c r="A12" i="2"/>
  <c r="L11" i="2"/>
  <c r="L20" i="2" s="1"/>
  <c r="J11" i="2"/>
  <c r="J20" i="2" s="1"/>
  <c r="I11" i="2"/>
  <c r="I20" i="2" s="1"/>
  <c r="H11" i="2"/>
  <c r="H20" i="2" s="1"/>
  <c r="G11" i="2"/>
  <c r="G20" i="2" s="1"/>
  <c r="F11" i="2"/>
  <c r="F20" i="2" s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<sst xmlns="http://schemas.openxmlformats.org/spreadsheetml/2006/main" count="433" uniqueCount="81">
  <si>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</si>
  <si>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</si>
  <si>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</si>
  <si>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</si>
  <si>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</si>
  <si>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</si>
  <si>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</si>
  <si>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</si>
  <si>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</si>
  <si>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</si>
  <si>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</si>
  <si>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</si>
  <si>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</si>
  <si>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</si>
  <si>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</si>
  <si>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</si>
  <si>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</si>
  <si>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</si>
  <si>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</si>
  <si>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</si>
  <si>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</si>
  <si>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Огурец  свежий</t>
  </si>
  <si>
    <t>Сок</t>
  </si>
  <si>
    <t>Суп  картофельный  с  горохом , мясом ( свинина )</t>
  </si>
  <si>
    <t>Сосиска  отварная</t>
  </si>
  <si>
    <t>Макароны  отварные  с  маслом  сливочным</t>
  </si>
  <si>
    <t>напиток</t>
  </si>
  <si>
    <t>Хлеб  ржаной</t>
  </si>
  <si>
    <t>т № 21.</t>
  </si>
  <si>
    <t>Куры  в  соусе</t>
  </si>
  <si>
    <t>Рис  отварной</t>
  </si>
  <si>
    <t>Напиток  ягодный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</si>
  <si>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</si>
  <si>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</si>
  <si>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</si>
  <si>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</si>
  <si>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</si>
  <si>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</si>
  <si>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 рисовая  молочная  с  маслом  сливочным</t>
  </si>
  <si>
    <t>т № 8.</t>
  </si>
  <si>
    <t>Сыр  порционно</t>
  </si>
  <si>
    <t>т №33.</t>
  </si>
  <si>
    <t>Чай  с  сахаром</t>
  </si>
  <si>
    <t>Хлеб  пшеничный</t>
  </si>
  <si>
    <t>Фрукт</t>
  </si>
  <si>
    <t>1шт.</t>
  </si>
  <si>
    <t>итого</t>
  </si>
  <si>
    <t>Итого за день:</t>
  </si>
  <si>
    <t>Щи  из  свежей  капусты  с  картофелем , мясом ( свинина )</t>
  </si>
  <si>
    <t>Биточки  из  филе  кур</t>
  </si>
  <si>
    <t>Картофельное  пюре</t>
  </si>
  <si>
    <t>Компот  из  сухофруктов</t>
  </si>
  <si>
    <t>Запеканка  из  творога  с  молоком  сгущеным</t>
  </si>
  <si>
    <t>Масло  сливочное</t>
  </si>
  <si>
    <t>т №9.</t>
  </si>
  <si>
    <t>конд.изд.</t>
  </si>
  <si>
    <t>Рассольник  домашний  с  мясом ( свинина )</t>
  </si>
  <si>
    <t>Жаркое  по - домашнему (  свинина )</t>
  </si>
  <si>
    <t>Митболы  в  соусе</t>
  </si>
  <si>
    <t>распоряж.</t>
  </si>
  <si>
    <t>т № 9.</t>
  </si>
  <si>
    <t>Борщ  из св.  капустой и картофелем ,мясом ( свинина), сметаной</t>
  </si>
  <si>
    <t>Гуляш  ( свинина  )</t>
  </si>
  <si>
    <t>Каша  гречневая  с  маслом  сливочным</t>
  </si>
  <si>
    <t>Котлета ( цыплята )</t>
  </si>
  <si>
    <t>Плов ( свинина )</t>
  </si>
  <si>
    <t>Компот  из   сухофруктов</t>
  </si>
  <si>
    <t>Каша   пшенная молочная  с  маслом  сливочным</t>
  </si>
  <si>
    <t>Кофейный  напиток</t>
  </si>
  <si>
    <t>Кондитерское  изделин</t>
  </si>
  <si>
    <t>Суп  картофельный  с  горохом ,  мясом</t>
  </si>
  <si>
    <t>Омлет  натуральный</t>
  </si>
  <si>
    <t>Какао  на  молоке</t>
  </si>
  <si>
    <t>Щи  из  свежей  капусты  с  картофелем, мясом ( свинина )</t>
  </si>
  <si>
    <t>Компот (  курага )  или  сок</t>
  </si>
  <si>
    <t>Рассольник  домашний  с  мясом ( свинина ) ,сметаной</t>
  </si>
  <si>
    <t>Шницель  рыбный</t>
  </si>
  <si>
    <t>Суп  с  вермишелью , цыпленком</t>
  </si>
  <si>
    <t>Котлета  ( свинина )</t>
  </si>
  <si>
    <t>Кондитерское изделие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</si>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</sst>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0" fillId="2" borderId="1" xfId="0" applyFill="1" applyBorder="1" applyAlignment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9" xfId="0" applyFill="1" applyBorder="1"/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/>
    <xf numFmtId="0" fontId="0" fillId="4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100" workbookViewId="0">
      <selection activeCell="E26" sqref="E26"/>
    </sheetView>
  </sheetViews>
  <sheetFormatPr defaultRowHeight="15" x14ac:dyDescent="0.25"/>
  <cols>
    <col min="1" max="1" width="9" customWidth="1"/>
    <col min="2" max="2" width="6.85546875" customWidth="1"/>
    <col min="3" max="3" width="8" customWidth="1"/>
    <col min="4" max="4" width="13.7109375" customWidth="1"/>
    <col min="5" max="5" width="47.7109375" customWidth="1"/>
    <col min="6" max="6" width="8.7109375" customWidth="1"/>
    <col min="7" max="7" width="9" customWidth="1"/>
    <col min="8" max="8" width="7.7109375" customWidth="1"/>
    <col min="9" max="9" width="11.5703125" customWidth="1"/>
    <col min="10" max="10" width="13.42578125" customWidth="1"/>
    <col min="11" max="11" width="11.28515625" customWidth="1"/>
    <col min="12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ht="34.5" thickBot="1" x14ac:dyDescent="0.3">
      <c r="A3" s="4" t="s">
        <v>32</v>
      </c>
      <c r="B3" s="5" t="s">
        <v>33</v>
      </c>
      <c r="C3" s="6" t="s">
        <v>3</v>
      </c>
      <c r="D3" s="6" t="s">
        <v>34</v>
      </c>
      <c r="E3" s="6" t="s">
        <v>35</v>
      </c>
      <c r="F3" s="6" t="s">
        <v>36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37</v>
      </c>
      <c r="L3" s="6" t="s">
        <v>4</v>
      </c>
    </row>
    <row r="4" spans="1:12" ht="15" customHeight="1" x14ac:dyDescent="0.25">
      <c r="A4" s="8">
        <v>1</v>
      </c>
      <c r="B4" s="9">
        <v>1</v>
      </c>
      <c r="C4" s="33" t="s">
        <v>9</v>
      </c>
      <c r="D4" s="34" t="s">
        <v>10</v>
      </c>
      <c r="E4" s="35" t="s">
        <v>38</v>
      </c>
      <c r="F4" s="36">
        <v>210</v>
      </c>
      <c r="G4" s="36">
        <v>6</v>
      </c>
      <c r="H4" s="36">
        <v>8</v>
      </c>
      <c r="I4" s="36">
        <v>33</v>
      </c>
      <c r="J4" s="36">
        <v>229</v>
      </c>
      <c r="K4" s="37" t="s">
        <v>39</v>
      </c>
      <c r="L4" s="36">
        <v>26</v>
      </c>
    </row>
    <row r="5" spans="1:12" ht="15" customHeight="1" x14ac:dyDescent="0.25">
      <c r="A5" s="10"/>
      <c r="B5" s="11"/>
      <c r="C5" s="38"/>
      <c r="D5" s="39" t="s">
        <v>13</v>
      </c>
      <c r="E5" s="40" t="s">
        <v>40</v>
      </c>
      <c r="F5" s="41">
        <v>20</v>
      </c>
      <c r="G5" s="41">
        <v>5</v>
      </c>
      <c r="H5" s="41">
        <v>5</v>
      </c>
      <c r="I5" s="41">
        <v>0</v>
      </c>
      <c r="J5" s="41">
        <v>70</v>
      </c>
      <c r="K5" s="42" t="s">
        <v>41</v>
      </c>
      <c r="L5" s="41">
        <v>16</v>
      </c>
    </row>
    <row r="6" spans="1:12" ht="15" customHeight="1" x14ac:dyDescent="0.25">
      <c r="A6" s="10"/>
      <c r="B6" s="11"/>
      <c r="C6" s="38"/>
      <c r="D6" s="43" t="s">
        <v>11</v>
      </c>
      <c r="E6" s="40" t="s">
        <v>42</v>
      </c>
      <c r="F6" s="41">
        <v>200</v>
      </c>
      <c r="G6" s="41">
        <v>0</v>
      </c>
      <c r="H6" s="41">
        <v>0</v>
      </c>
      <c r="I6" s="41">
        <v>24</v>
      </c>
      <c r="J6" s="41">
        <v>58</v>
      </c>
      <c r="K6" s="42">
        <v>943</v>
      </c>
      <c r="L6" s="41">
        <v>2</v>
      </c>
    </row>
    <row r="7" spans="1:12" ht="15" customHeight="1" x14ac:dyDescent="0.25">
      <c r="A7" s="10"/>
      <c r="B7" s="11"/>
      <c r="C7" s="38"/>
      <c r="D7" s="43" t="s">
        <v>12</v>
      </c>
      <c r="E7" s="40" t="s">
        <v>43</v>
      </c>
      <c r="F7" s="41">
        <v>50</v>
      </c>
      <c r="G7" s="41">
        <v>3</v>
      </c>
      <c r="H7" s="41">
        <v>1</v>
      </c>
      <c r="I7" s="41">
        <v>25</v>
      </c>
      <c r="J7" s="41">
        <v>105</v>
      </c>
      <c r="K7" s="42"/>
      <c r="L7" s="41">
        <v>7</v>
      </c>
    </row>
    <row r="8" spans="1:12" ht="15" customHeight="1" x14ac:dyDescent="0.25">
      <c r="A8" s="10"/>
      <c r="B8" s="11"/>
      <c r="C8" s="38"/>
      <c r="D8" s="43" t="s">
        <v>14</v>
      </c>
      <c r="E8" s="40" t="s">
        <v>44</v>
      </c>
      <c r="F8" s="41" t="s">
        <v>45</v>
      </c>
      <c r="G8" s="41">
        <v>1</v>
      </c>
      <c r="H8" s="41">
        <v>0</v>
      </c>
      <c r="I8" s="41">
        <v>17</v>
      </c>
      <c r="J8" s="41">
        <v>80</v>
      </c>
      <c r="K8" s="42"/>
      <c r="L8" s="41">
        <v>42.27</v>
      </c>
    </row>
    <row r="9" spans="1:12" ht="15" customHeight="1" x14ac:dyDescent="0.25">
      <c r="A9" s="10"/>
      <c r="B9" s="11"/>
      <c r="C9" s="38"/>
      <c r="D9" s="39"/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10"/>
      <c r="B10" s="11"/>
      <c r="C10" s="38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15"/>
      <c r="D11" s="16" t="s">
        <v>46</v>
      </c>
      <c r="E11" s="17"/>
      <c r="F11" s="18">
        <f>SUM(F4:F10)</f>
        <v>480</v>
      </c>
      <c r="G11" s="18">
        <f t="shared" ref="G11:J11" si="0">SUM(G4:G10)</f>
        <v>15</v>
      </c>
      <c r="H11" s="18">
        <f t="shared" si="0"/>
        <v>14</v>
      </c>
      <c r="I11" s="18">
        <f t="shared" si="0"/>
        <v>99</v>
      </c>
      <c r="J11" s="18">
        <f t="shared" si="0"/>
        <v>542</v>
      </c>
      <c r="K11" s="19"/>
      <c r="L11" s="18">
        <f t="shared" ref="L11" si="1">SUM(L4:L10)</f>
        <v>93.27000000000001</v>
      </c>
    </row>
    <row r="12" spans="1:12" ht="15" customHeight="1" x14ac:dyDescent="0.25">
      <c r="A12" s="20">
        <f>A4</f>
        <v>1</v>
      </c>
      <c r="B12" s="21">
        <f>B4</f>
        <v>1</v>
      </c>
      <c r="C12" s="44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38"/>
      <c r="D13" s="43" t="s">
        <v>16</v>
      </c>
      <c r="E13" s="40" t="s">
        <v>23</v>
      </c>
      <c r="F13" s="41">
        <v>215</v>
      </c>
      <c r="G13" s="41">
        <v>5</v>
      </c>
      <c r="H13" s="41">
        <v>4</v>
      </c>
      <c r="I13" s="41">
        <v>18</v>
      </c>
      <c r="J13" s="41">
        <v>134</v>
      </c>
      <c r="K13" s="42">
        <v>211</v>
      </c>
      <c r="L13" s="41">
        <v>22</v>
      </c>
    </row>
    <row r="14" spans="1:12" ht="15" customHeight="1" x14ac:dyDescent="0.25">
      <c r="A14" s="10"/>
      <c r="B14" s="11"/>
      <c r="C14" s="38"/>
      <c r="D14" s="43" t="s">
        <v>17</v>
      </c>
      <c r="E14" s="40" t="s">
        <v>24</v>
      </c>
      <c r="F14" s="41">
        <v>60</v>
      </c>
      <c r="G14" s="41">
        <v>16</v>
      </c>
      <c r="H14" s="41">
        <v>14</v>
      </c>
      <c r="I14" s="41">
        <v>0</v>
      </c>
      <c r="J14" s="41">
        <v>214</v>
      </c>
      <c r="K14" s="42" t="s">
        <v>28</v>
      </c>
      <c r="L14" s="41">
        <v>30</v>
      </c>
    </row>
    <row r="15" spans="1:12" ht="15" customHeight="1" x14ac:dyDescent="0.25">
      <c r="A15" s="10"/>
      <c r="B15" s="11"/>
      <c r="C15" s="38"/>
      <c r="D15" s="43" t="s">
        <v>18</v>
      </c>
      <c r="E15" s="40" t="s">
        <v>25</v>
      </c>
      <c r="F15" s="41">
        <v>155</v>
      </c>
      <c r="G15" s="41">
        <v>5</v>
      </c>
      <c r="H15" s="41">
        <v>6</v>
      </c>
      <c r="I15" s="41">
        <v>36</v>
      </c>
      <c r="J15" s="41">
        <v>228</v>
      </c>
      <c r="K15" s="42">
        <v>688</v>
      </c>
      <c r="L15" s="41">
        <v>8</v>
      </c>
    </row>
    <row r="16" spans="1:12" ht="15" customHeight="1" x14ac:dyDescent="0.25">
      <c r="A16" s="10"/>
      <c r="B16" s="11"/>
      <c r="C16" s="38"/>
      <c r="D16" s="43" t="s">
        <v>26</v>
      </c>
      <c r="E16" s="40" t="s">
        <v>22</v>
      </c>
      <c r="F16" s="41">
        <v>200</v>
      </c>
      <c r="G16" s="41">
        <v>1</v>
      </c>
      <c r="H16" s="41">
        <v>0</v>
      </c>
      <c r="I16" s="41">
        <v>22</v>
      </c>
      <c r="J16" s="41">
        <v>88</v>
      </c>
      <c r="K16" s="42"/>
      <c r="L16" s="41">
        <v>30.27</v>
      </c>
    </row>
    <row r="17" spans="1:12" ht="15" customHeight="1" x14ac:dyDescent="0.25">
      <c r="A17" s="10"/>
      <c r="B17" s="11"/>
      <c r="C17" s="38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38"/>
      <c r="D18" s="43" t="s">
        <v>20</v>
      </c>
      <c r="E18" s="40" t="s">
        <v>27</v>
      </c>
      <c r="F18" s="41">
        <v>50</v>
      </c>
      <c r="G18" s="41">
        <v>3</v>
      </c>
      <c r="H18" s="41">
        <v>1</v>
      </c>
      <c r="I18" s="41">
        <v>25</v>
      </c>
      <c r="J18" s="41">
        <v>83</v>
      </c>
      <c r="K18" s="42"/>
      <c r="L18" s="41">
        <v>3</v>
      </c>
    </row>
    <row r="19" spans="1:12" ht="15" customHeight="1" x14ac:dyDescent="0.25">
      <c r="A19" s="10"/>
      <c r="B19" s="11"/>
      <c r="C19" s="12"/>
      <c r="D19" s="45"/>
      <c r="E19" s="46"/>
      <c r="F19" s="47"/>
      <c r="G19" s="47"/>
      <c r="H19" s="47"/>
      <c r="I19" s="47"/>
      <c r="J19" s="47"/>
      <c r="K19" s="48"/>
      <c r="L19" s="47"/>
    </row>
    <row r="20" spans="1:12" ht="15" customHeight="1" x14ac:dyDescent="0.25">
      <c r="A20" s="10"/>
      <c r="B20" s="11"/>
      <c r="C20" s="12"/>
      <c r="D20" s="45"/>
      <c r="E20" s="46"/>
      <c r="F20" s="47"/>
      <c r="G20" s="47"/>
      <c r="H20" s="47"/>
      <c r="I20" s="47"/>
      <c r="J20" s="47"/>
      <c r="K20" s="48"/>
      <c r="L20" s="47"/>
    </row>
    <row r="21" spans="1:12" ht="15" customHeight="1" x14ac:dyDescent="0.25">
      <c r="A21" s="13"/>
      <c r="B21" s="14"/>
      <c r="C21" s="15"/>
      <c r="D21" s="16" t="s">
        <v>46</v>
      </c>
      <c r="E21" s="17"/>
      <c r="F21" s="18">
        <f>SUM(F12:F20)</f>
        <v>680</v>
      </c>
      <c r="G21" s="18">
        <f t="shared" ref="G21:J21" si="2">SUM(G12:G20)</f>
        <v>30</v>
      </c>
      <c r="H21" s="18">
        <f t="shared" si="2"/>
        <v>25</v>
      </c>
      <c r="I21" s="18">
        <f t="shared" si="2"/>
        <v>101</v>
      </c>
      <c r="J21" s="18">
        <f t="shared" si="2"/>
        <v>747</v>
      </c>
      <c r="K21" s="19"/>
      <c r="L21" s="18">
        <f t="shared" ref="L21" si="3">SUM(L12:L20)</f>
        <v>93.27</v>
      </c>
    </row>
    <row r="22" spans="1:12" ht="15" customHeight="1" thickBot="1" x14ac:dyDescent="0.3">
      <c r="A22" s="22">
        <f>A4</f>
        <v>1</v>
      </c>
      <c r="B22" s="23">
        <f>B4</f>
        <v>1</v>
      </c>
      <c r="C22" s="31" t="s">
        <v>47</v>
      </c>
      <c r="D22" s="32"/>
      <c r="E22" s="24"/>
      <c r="F22" s="25">
        <f>F11+F21</f>
        <v>1160</v>
      </c>
      <c r="G22" s="25">
        <f t="shared" ref="G22:J22" si="4">G11+G21</f>
        <v>45</v>
      </c>
      <c r="H22" s="25">
        <f t="shared" si="4"/>
        <v>39</v>
      </c>
      <c r="I22" s="25">
        <f t="shared" si="4"/>
        <v>200</v>
      </c>
      <c r="J22" s="25">
        <f t="shared" si="4"/>
        <v>1289</v>
      </c>
      <c r="K22" s="25"/>
      <c r="L22" s="25">
        <f t="shared" ref="L22" si="5">L11+L21</f>
        <v>186.54000000000002</v>
      </c>
    </row>
    <row r="23" spans="1:12" ht="15" customHeight="1" x14ac:dyDescent="0.2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15.28515625" customWidth="1"/>
    <col min="5" max="5" width="30.855468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32</v>
      </c>
      <c r="B3" s="5" t="s">
        <v>33</v>
      </c>
      <c r="C3" s="6" t="s">
        <v>3</v>
      </c>
      <c r="D3" s="6" t="s">
        <v>34</v>
      </c>
      <c r="E3" s="6" t="s">
        <v>35</v>
      </c>
      <c r="F3" s="6" t="s">
        <v>36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37</v>
      </c>
      <c r="L3" s="6" t="s">
        <v>4</v>
      </c>
    </row>
    <row r="4" spans="1:12" ht="15" customHeight="1" x14ac:dyDescent="0.25">
      <c r="A4" s="26">
        <v>1</v>
      </c>
      <c r="B4" s="11">
        <v>2</v>
      </c>
      <c r="C4" s="33" t="s">
        <v>9</v>
      </c>
      <c r="D4" s="34" t="s">
        <v>10</v>
      </c>
      <c r="E4" s="35" t="s">
        <v>29</v>
      </c>
      <c r="F4" s="36">
        <v>120</v>
      </c>
      <c r="G4" s="36">
        <v>10</v>
      </c>
      <c r="H4" s="36">
        <v>14</v>
      </c>
      <c r="I4" s="36">
        <v>1</v>
      </c>
      <c r="J4" s="36">
        <v>215</v>
      </c>
      <c r="K4" s="37">
        <v>591</v>
      </c>
      <c r="L4" s="36">
        <v>60.27</v>
      </c>
    </row>
    <row r="5" spans="1:12" ht="15" customHeight="1" x14ac:dyDescent="0.25">
      <c r="A5" s="26"/>
      <c r="B5" s="11"/>
      <c r="C5" s="38"/>
      <c r="D5" s="39" t="s">
        <v>18</v>
      </c>
      <c r="E5" s="40" t="s">
        <v>30</v>
      </c>
      <c r="F5" s="41">
        <v>150</v>
      </c>
      <c r="G5" s="41">
        <v>5</v>
      </c>
      <c r="H5" s="41">
        <v>6</v>
      </c>
      <c r="I5" s="41">
        <v>36</v>
      </c>
      <c r="J5" s="41">
        <v>228</v>
      </c>
      <c r="K5" s="42">
        <v>688</v>
      </c>
      <c r="L5" s="41">
        <v>16</v>
      </c>
    </row>
    <row r="6" spans="1:12" ht="15" customHeight="1" x14ac:dyDescent="0.25">
      <c r="A6" s="26"/>
      <c r="B6" s="11"/>
      <c r="C6" s="38"/>
      <c r="D6" s="43" t="s">
        <v>11</v>
      </c>
      <c r="E6" s="40" t="s">
        <v>31</v>
      </c>
      <c r="F6" s="41">
        <v>200</v>
      </c>
      <c r="G6" s="41">
        <v>0</v>
      </c>
      <c r="H6" s="41">
        <v>0</v>
      </c>
      <c r="I6" s="41">
        <v>24</v>
      </c>
      <c r="J6" s="41">
        <v>58</v>
      </c>
      <c r="K6" s="42">
        <v>943</v>
      </c>
      <c r="L6" s="41">
        <v>15</v>
      </c>
    </row>
    <row r="7" spans="1:12" ht="15" customHeight="1" x14ac:dyDescent="0.25">
      <c r="A7" s="26"/>
      <c r="B7" s="11"/>
      <c r="C7" s="38"/>
      <c r="D7" s="43" t="s">
        <v>12</v>
      </c>
      <c r="E7" s="40" t="s">
        <v>27</v>
      </c>
      <c r="F7" s="41">
        <v>30</v>
      </c>
      <c r="G7" s="41">
        <v>3</v>
      </c>
      <c r="H7" s="41">
        <v>1</v>
      </c>
      <c r="I7" s="41">
        <v>15</v>
      </c>
      <c r="J7" s="41">
        <v>83</v>
      </c>
      <c r="K7" s="42"/>
      <c r="L7" s="41">
        <v>2</v>
      </c>
    </row>
    <row r="8" spans="1:12" ht="15" customHeight="1" x14ac:dyDescent="0.25">
      <c r="A8" s="26"/>
      <c r="B8" s="11"/>
      <c r="C8" s="38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26"/>
      <c r="B9" s="11"/>
      <c r="C9" s="38"/>
      <c r="D9" s="39"/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26"/>
      <c r="B10" s="11"/>
      <c r="C10" s="38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27"/>
      <c r="B11" s="14"/>
      <c r="C11" s="15"/>
      <c r="D11" s="16" t="s">
        <v>46</v>
      </c>
      <c r="E11" s="17"/>
      <c r="F11" s="18">
        <f>SUM(F4:F10)</f>
        <v>500</v>
      </c>
      <c r="G11" s="18">
        <f>SUM(G4:G10)</f>
        <v>18</v>
      </c>
      <c r="H11" s="18">
        <f>SUM(H4:H10)</f>
        <v>21</v>
      </c>
      <c r="I11" s="18">
        <f>SUM(I4:I10)</f>
        <v>76</v>
      </c>
      <c r="J11" s="18">
        <f>SUM(J4:J10)</f>
        <v>584</v>
      </c>
      <c r="K11" s="19"/>
      <c r="L11" s="18">
        <f>SUM(L4:L10)</f>
        <v>93.27000000000001</v>
      </c>
    </row>
    <row r="12" spans="1:12" ht="15" customHeight="1" x14ac:dyDescent="0.25">
      <c r="A12" s="21">
        <f>A4</f>
        <v>1</v>
      </c>
      <c r="B12" s="21">
        <f>B4</f>
        <v>2</v>
      </c>
      <c r="C12" s="44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26"/>
      <c r="B13" s="11"/>
      <c r="C13" s="38"/>
      <c r="D13" s="43" t="s">
        <v>16</v>
      </c>
      <c r="E13" s="40" t="s">
        <v>48</v>
      </c>
      <c r="F13" s="41">
        <v>215</v>
      </c>
      <c r="G13" s="41">
        <v>2</v>
      </c>
      <c r="H13" s="41">
        <v>4</v>
      </c>
      <c r="I13" s="41">
        <v>8</v>
      </c>
      <c r="J13" s="41">
        <v>80</v>
      </c>
      <c r="K13" s="42">
        <v>187</v>
      </c>
      <c r="L13" s="41">
        <v>20</v>
      </c>
    </row>
    <row r="14" spans="1:12" ht="15" customHeight="1" x14ac:dyDescent="0.25">
      <c r="A14" s="26"/>
      <c r="B14" s="11"/>
      <c r="C14" s="38"/>
      <c r="D14" s="43" t="s">
        <v>17</v>
      </c>
      <c r="E14" s="40" t="s">
        <v>49</v>
      </c>
      <c r="F14" s="41">
        <v>70</v>
      </c>
      <c r="G14" s="41">
        <v>19</v>
      </c>
      <c r="H14" s="41">
        <v>15</v>
      </c>
      <c r="I14" s="41">
        <v>43</v>
      </c>
      <c r="J14" s="41">
        <v>236</v>
      </c>
      <c r="K14" s="42">
        <v>591</v>
      </c>
      <c r="L14" s="41">
        <v>50.27</v>
      </c>
    </row>
    <row r="15" spans="1:12" ht="15" customHeight="1" x14ac:dyDescent="0.25">
      <c r="A15" s="26"/>
      <c r="B15" s="11"/>
      <c r="C15" s="38"/>
      <c r="D15" s="43" t="s">
        <v>18</v>
      </c>
      <c r="E15" s="40" t="s">
        <v>50</v>
      </c>
      <c r="F15" s="41">
        <v>150</v>
      </c>
      <c r="G15" s="41">
        <v>3</v>
      </c>
      <c r="H15" s="41">
        <v>8</v>
      </c>
      <c r="I15" s="41">
        <v>22</v>
      </c>
      <c r="J15" s="41">
        <v>189</v>
      </c>
      <c r="K15" s="42">
        <v>694</v>
      </c>
      <c r="L15" s="41">
        <v>14</v>
      </c>
    </row>
    <row r="16" spans="1:12" s="3" customFormat="1" ht="15" customHeight="1" x14ac:dyDescent="0.25">
      <c r="A16" s="26"/>
      <c r="B16" s="11"/>
      <c r="C16" s="38"/>
      <c r="D16" s="43" t="s">
        <v>26</v>
      </c>
      <c r="E16" s="40" t="s">
        <v>51</v>
      </c>
      <c r="F16" s="41">
        <v>200</v>
      </c>
      <c r="G16" s="41">
        <v>1</v>
      </c>
      <c r="H16" s="41">
        <v>0</v>
      </c>
      <c r="I16" s="41">
        <v>31</v>
      </c>
      <c r="J16" s="41">
        <v>124</v>
      </c>
      <c r="K16" s="42">
        <v>944</v>
      </c>
      <c r="L16" s="41">
        <v>6</v>
      </c>
    </row>
    <row r="17" spans="1:12" ht="15" customHeight="1" x14ac:dyDescent="0.25">
      <c r="A17" s="26"/>
      <c r="B17" s="11"/>
      <c r="C17" s="38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26"/>
      <c r="B18" s="11"/>
      <c r="C18" s="38"/>
      <c r="D18" s="43" t="s">
        <v>20</v>
      </c>
      <c r="E18" s="40" t="s">
        <v>27</v>
      </c>
      <c r="F18" s="41">
        <v>50</v>
      </c>
      <c r="G18" s="41">
        <v>3</v>
      </c>
      <c r="H18" s="41">
        <v>1</v>
      </c>
      <c r="I18" s="41">
        <v>15</v>
      </c>
      <c r="J18" s="41">
        <v>83</v>
      </c>
      <c r="K18" s="42"/>
      <c r="L18" s="41">
        <v>3</v>
      </c>
    </row>
    <row r="19" spans="1:12" ht="15" customHeight="1" x14ac:dyDescent="0.25">
      <c r="A19" s="27"/>
      <c r="B19" s="14"/>
      <c r="C19" s="15"/>
      <c r="D19" s="16" t="s">
        <v>46</v>
      </c>
      <c r="E19" s="17"/>
      <c r="F19" s="18">
        <f>SUM(F12:F18)</f>
        <v>685</v>
      </c>
      <c r="G19" s="18">
        <f>SUM(G12:G18)</f>
        <v>28</v>
      </c>
      <c r="H19" s="18">
        <f>SUM(H12:H18)</f>
        <v>28</v>
      </c>
      <c r="I19" s="18">
        <f>SUM(I12:I18)</f>
        <v>119</v>
      </c>
      <c r="J19" s="18">
        <f>SUM(J12:J18)</f>
        <v>712</v>
      </c>
      <c r="K19" s="19"/>
      <c r="L19" s="18">
        <f>SUM(L12:L18)</f>
        <v>93.27000000000001</v>
      </c>
    </row>
    <row r="20" spans="1:12" ht="15" customHeight="1" thickBot="1" x14ac:dyDescent="0.3">
      <c r="A20" s="28">
        <f>A4</f>
        <v>1</v>
      </c>
      <c r="B20" s="28">
        <f>B4</f>
        <v>2</v>
      </c>
      <c r="C20" s="31" t="s">
        <v>47</v>
      </c>
      <c r="D20" s="32"/>
      <c r="E20" s="24"/>
      <c r="F20" s="25">
        <f>F11+F19</f>
        <v>1185</v>
      </c>
      <c r="G20" s="25">
        <f>G11+G19</f>
        <v>46</v>
      </c>
      <c r="H20" s="25">
        <f>H11+H19</f>
        <v>49</v>
      </c>
      <c r="I20" s="25">
        <f>I11+I19</f>
        <v>195</v>
      </c>
      <c r="J20" s="25">
        <f>J11+J19</f>
        <v>1296</v>
      </c>
      <c r="K20" s="25"/>
      <c r="L20" s="25">
        <f>L11+L19</f>
        <v>186.54000000000002</v>
      </c>
    </row>
  </sheetData>
  <mergeCells count="2">
    <mergeCell ref="B1:D1"/>
    <mergeCell ref="C20:D20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7.28515625" customWidth="1"/>
    <col min="5" max="5" width="45.71093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32</v>
      </c>
      <c r="B3" s="5" t="s">
        <v>33</v>
      </c>
      <c r="C3" s="6" t="s">
        <v>3</v>
      </c>
      <c r="D3" s="6" t="s">
        <v>34</v>
      </c>
      <c r="E3" s="6" t="s">
        <v>35</v>
      </c>
      <c r="F3" s="6" t="s">
        <v>36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37</v>
      </c>
      <c r="L3" s="6" t="s">
        <v>4</v>
      </c>
    </row>
    <row r="4" spans="1:12" ht="15" customHeight="1" x14ac:dyDescent="0.25">
      <c r="A4" s="8">
        <v>1</v>
      </c>
      <c r="B4" s="9">
        <v>3</v>
      </c>
      <c r="C4" s="33" t="s">
        <v>9</v>
      </c>
      <c r="D4" s="34" t="s">
        <v>10</v>
      </c>
      <c r="E4" s="35" t="s">
        <v>52</v>
      </c>
      <c r="F4" s="36">
        <v>170</v>
      </c>
      <c r="G4" s="36">
        <v>17</v>
      </c>
      <c r="H4" s="36">
        <v>9</v>
      </c>
      <c r="I4" s="36">
        <v>21</v>
      </c>
      <c r="J4" s="36">
        <v>125</v>
      </c>
      <c r="K4" s="37">
        <v>1011</v>
      </c>
      <c r="L4" s="36">
        <v>56.7</v>
      </c>
    </row>
    <row r="5" spans="1:12" ht="15" customHeight="1" x14ac:dyDescent="0.25">
      <c r="A5" s="10"/>
      <c r="B5" s="11"/>
      <c r="C5" s="38"/>
      <c r="D5" s="39" t="s">
        <v>13</v>
      </c>
      <c r="E5" s="40" t="s">
        <v>53</v>
      </c>
      <c r="F5" s="41">
        <v>15</v>
      </c>
      <c r="G5" s="41">
        <v>0.01</v>
      </c>
      <c r="H5" s="41">
        <v>8.3000000000000007</v>
      </c>
      <c r="I5" s="41">
        <v>0.06</v>
      </c>
      <c r="J5" s="41">
        <v>77</v>
      </c>
      <c r="K5" s="42" t="s">
        <v>54</v>
      </c>
      <c r="L5" s="41">
        <v>8</v>
      </c>
    </row>
    <row r="6" spans="1:12" ht="15" customHeight="1" x14ac:dyDescent="0.25">
      <c r="A6" s="10"/>
      <c r="B6" s="11"/>
      <c r="C6" s="38"/>
      <c r="D6" s="43" t="s">
        <v>11</v>
      </c>
      <c r="E6" s="40" t="s">
        <v>42</v>
      </c>
      <c r="F6" s="41">
        <v>200</v>
      </c>
      <c r="G6" s="41">
        <v>0</v>
      </c>
      <c r="H6" s="41">
        <v>0</v>
      </c>
      <c r="I6" s="41">
        <v>24</v>
      </c>
      <c r="J6" s="41">
        <v>58</v>
      </c>
      <c r="K6" s="42">
        <v>943</v>
      </c>
      <c r="L6" s="41">
        <v>2</v>
      </c>
    </row>
    <row r="7" spans="1:12" ht="15" customHeight="1" x14ac:dyDescent="0.25">
      <c r="A7" s="10"/>
      <c r="B7" s="11"/>
      <c r="C7" s="38"/>
      <c r="D7" s="43" t="s">
        <v>12</v>
      </c>
      <c r="E7" s="40" t="s">
        <v>43</v>
      </c>
      <c r="F7" s="41">
        <v>40</v>
      </c>
      <c r="G7" s="41">
        <v>3</v>
      </c>
      <c r="H7" s="41">
        <v>1</v>
      </c>
      <c r="I7" s="41">
        <v>20</v>
      </c>
      <c r="J7" s="41">
        <v>105</v>
      </c>
      <c r="K7" s="42"/>
      <c r="L7" s="41">
        <v>6</v>
      </c>
    </row>
    <row r="8" spans="1:12" ht="15" customHeight="1" x14ac:dyDescent="0.25">
      <c r="A8" s="10"/>
      <c r="B8" s="11"/>
      <c r="C8" s="38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38"/>
      <c r="D9" s="39" t="s">
        <v>55</v>
      </c>
      <c r="E9" s="40" t="s">
        <v>79</v>
      </c>
      <c r="F9" s="41" t="s">
        <v>80</v>
      </c>
      <c r="G9" s="41">
        <v>0.01</v>
      </c>
      <c r="H9" s="41">
        <v>0</v>
      </c>
      <c r="I9" s="41">
        <v>0.06</v>
      </c>
      <c r="J9" s="41">
        <v>77</v>
      </c>
      <c r="K9" s="42"/>
      <c r="L9" s="41">
        <v>20.57</v>
      </c>
    </row>
    <row r="10" spans="1:12" ht="15" customHeight="1" x14ac:dyDescent="0.25">
      <c r="A10" s="10"/>
      <c r="B10" s="11"/>
      <c r="C10" s="38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15"/>
      <c r="D11" s="16" t="s">
        <v>46</v>
      </c>
      <c r="E11" s="17"/>
      <c r="F11" s="18">
        <f>SUM(F4:F10)</f>
        <v>425</v>
      </c>
      <c r="G11" s="18">
        <f t="shared" ref="G11:L11" si="0">SUM(G4:G10)</f>
        <v>20.020000000000003</v>
      </c>
      <c r="H11" s="18">
        <f t="shared" si="0"/>
        <v>18.3</v>
      </c>
      <c r="I11" s="18">
        <f t="shared" si="0"/>
        <v>65.12</v>
      </c>
      <c r="J11" s="18">
        <f t="shared" si="0"/>
        <v>442</v>
      </c>
      <c r="K11" s="19"/>
      <c r="L11" s="18">
        <f t="shared" si="0"/>
        <v>93.27000000000001</v>
      </c>
    </row>
    <row r="12" spans="1:12" ht="15" customHeight="1" x14ac:dyDescent="0.25">
      <c r="A12" s="20">
        <f>A4</f>
        <v>1</v>
      </c>
      <c r="B12" s="21">
        <f>B4</f>
        <v>3</v>
      </c>
      <c r="C12" s="44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38"/>
      <c r="D13" s="43" t="s">
        <v>16</v>
      </c>
      <c r="E13" s="40" t="s">
        <v>56</v>
      </c>
      <c r="F13" s="41">
        <v>215</v>
      </c>
      <c r="G13" s="41">
        <v>2</v>
      </c>
      <c r="H13" s="41">
        <v>4</v>
      </c>
      <c r="I13" s="41">
        <v>1</v>
      </c>
      <c r="J13" s="41">
        <v>122</v>
      </c>
      <c r="K13" s="42">
        <v>196</v>
      </c>
      <c r="L13" s="41">
        <v>20.37</v>
      </c>
    </row>
    <row r="14" spans="1:12" ht="15" customHeight="1" x14ac:dyDescent="0.25">
      <c r="A14" s="10"/>
      <c r="B14" s="11"/>
      <c r="C14" s="38"/>
      <c r="D14" s="43" t="s">
        <v>17</v>
      </c>
      <c r="E14" s="40" t="s">
        <v>57</v>
      </c>
      <c r="F14" s="41">
        <v>210</v>
      </c>
      <c r="G14" s="41">
        <v>19</v>
      </c>
      <c r="H14" s="41">
        <v>15</v>
      </c>
      <c r="I14" s="41">
        <v>10</v>
      </c>
      <c r="J14" s="41">
        <v>529</v>
      </c>
      <c r="K14" s="42">
        <v>599</v>
      </c>
      <c r="L14" s="41">
        <v>54.9</v>
      </c>
    </row>
    <row r="15" spans="1:12" ht="15" customHeight="1" x14ac:dyDescent="0.25">
      <c r="A15" s="10"/>
      <c r="B15" s="11"/>
      <c r="C15" s="38"/>
      <c r="D15" s="43" t="s">
        <v>18</v>
      </c>
      <c r="E15" s="40"/>
      <c r="F15" s="41"/>
      <c r="G15" s="41"/>
      <c r="H15" s="41"/>
      <c r="I15" s="41"/>
      <c r="J15" s="41"/>
      <c r="K15" s="42"/>
      <c r="L15" s="41"/>
    </row>
    <row r="16" spans="1:12" s="3" customFormat="1" ht="15" customHeight="1" x14ac:dyDescent="0.25">
      <c r="A16" s="10"/>
      <c r="B16" s="11"/>
      <c r="C16" s="38"/>
      <c r="D16" s="43" t="s">
        <v>26</v>
      </c>
      <c r="E16" s="40" t="s">
        <v>22</v>
      </c>
      <c r="F16" s="41">
        <v>200</v>
      </c>
      <c r="G16" s="41">
        <v>0</v>
      </c>
      <c r="H16" s="41">
        <v>0</v>
      </c>
      <c r="I16" s="41">
        <v>24</v>
      </c>
      <c r="J16" s="41">
        <v>58</v>
      </c>
      <c r="K16" s="42">
        <v>943</v>
      </c>
      <c r="L16" s="41">
        <v>15</v>
      </c>
    </row>
    <row r="17" spans="1:12" ht="15" customHeight="1" x14ac:dyDescent="0.25">
      <c r="A17" s="10"/>
      <c r="B17" s="11"/>
      <c r="C17" s="38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38"/>
      <c r="D18" s="43" t="s">
        <v>20</v>
      </c>
      <c r="E18" s="40" t="s">
        <v>27</v>
      </c>
      <c r="F18" s="41">
        <v>50</v>
      </c>
      <c r="G18" s="41">
        <v>3</v>
      </c>
      <c r="H18" s="41">
        <v>1</v>
      </c>
      <c r="I18" s="41">
        <v>25</v>
      </c>
      <c r="J18" s="41">
        <v>83</v>
      </c>
      <c r="K18" s="42"/>
      <c r="L18" s="41">
        <v>3</v>
      </c>
    </row>
    <row r="19" spans="1:12" ht="15" customHeight="1" x14ac:dyDescent="0.25">
      <c r="A19" s="10"/>
      <c r="B19" s="11"/>
      <c r="C19" s="49"/>
      <c r="D19" s="45"/>
      <c r="E19" s="46"/>
      <c r="F19" s="47"/>
      <c r="G19" s="47"/>
      <c r="H19" s="47"/>
      <c r="I19" s="47"/>
      <c r="J19" s="47"/>
      <c r="K19" s="48"/>
      <c r="L19" s="47"/>
    </row>
    <row r="20" spans="1:12" ht="15" customHeight="1" x14ac:dyDescent="0.25">
      <c r="A20" s="10"/>
      <c r="B20" s="11"/>
      <c r="C20" s="49"/>
      <c r="D20" s="45"/>
      <c r="E20" s="46"/>
      <c r="F20" s="47"/>
      <c r="G20" s="47"/>
      <c r="H20" s="47"/>
      <c r="I20" s="47"/>
      <c r="J20" s="47"/>
      <c r="K20" s="48"/>
      <c r="L20" s="47"/>
    </row>
    <row r="21" spans="1:12" ht="15" customHeight="1" x14ac:dyDescent="0.25">
      <c r="A21" s="13"/>
      <c r="B21" s="14"/>
      <c r="C21" s="15"/>
      <c r="D21" s="16" t="s">
        <v>46</v>
      </c>
      <c r="E21" s="17"/>
      <c r="F21" s="18">
        <f>SUM(F12:F20)</f>
        <v>675</v>
      </c>
      <c r="G21" s="18">
        <f t="shared" ref="G21:L21" si="1">SUM(G12:G20)</f>
        <v>24</v>
      </c>
      <c r="H21" s="18">
        <f t="shared" si="1"/>
        <v>20</v>
      </c>
      <c r="I21" s="18">
        <f t="shared" si="1"/>
        <v>60</v>
      </c>
      <c r="J21" s="18">
        <f t="shared" si="1"/>
        <v>792</v>
      </c>
      <c r="K21" s="19"/>
      <c r="L21" s="18">
        <f t="shared" si="1"/>
        <v>93.27</v>
      </c>
    </row>
    <row r="22" spans="1:12" ht="15" customHeight="1" thickBot="1" x14ac:dyDescent="0.3">
      <c r="A22" s="22">
        <f>A4</f>
        <v>1</v>
      </c>
      <c r="B22" s="23">
        <f>B4</f>
        <v>3</v>
      </c>
      <c r="C22" s="31" t="s">
        <v>47</v>
      </c>
      <c r="D22" s="32"/>
      <c r="E22" s="24"/>
      <c r="F22" s="25">
        <f>F11+F21</f>
        <v>1100</v>
      </c>
      <c r="G22" s="25">
        <f t="shared" ref="G22:L22" si="2">G11+G21</f>
        <v>44.02</v>
      </c>
      <c r="H22" s="25">
        <f t="shared" si="2"/>
        <v>38.299999999999997</v>
      </c>
      <c r="I22" s="25">
        <f t="shared" si="2"/>
        <v>125.12</v>
      </c>
      <c r="J22" s="25">
        <f t="shared" si="2"/>
        <v>1234</v>
      </c>
      <c r="K22" s="25"/>
      <c r="L22" s="25">
        <f t="shared" si="2"/>
        <v>186.54000000000002</v>
      </c>
    </row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B1" zoomScaleNormal="10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140625" customWidth="1"/>
    <col min="5" max="5" width="58.28515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1.28515625" customWidth="1"/>
    <col min="12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32</v>
      </c>
      <c r="B3" s="5" t="s">
        <v>33</v>
      </c>
      <c r="C3" s="6" t="s">
        <v>3</v>
      </c>
      <c r="D3" s="6" t="s">
        <v>34</v>
      </c>
      <c r="E3" s="6" t="s">
        <v>35</v>
      </c>
      <c r="F3" s="6" t="s">
        <v>36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37</v>
      </c>
      <c r="L3" s="6" t="s">
        <v>4</v>
      </c>
    </row>
    <row r="4" spans="1:12" ht="15" customHeight="1" x14ac:dyDescent="0.25">
      <c r="A4" s="8">
        <v>1</v>
      </c>
      <c r="B4" s="9">
        <v>4</v>
      </c>
      <c r="C4" s="33" t="s">
        <v>9</v>
      </c>
      <c r="D4" s="34" t="s">
        <v>10</v>
      </c>
      <c r="E4" s="35" t="s">
        <v>58</v>
      </c>
      <c r="F4" s="36">
        <v>120</v>
      </c>
      <c r="G4" s="36">
        <v>14</v>
      </c>
      <c r="H4" s="36">
        <v>5</v>
      </c>
      <c r="I4" s="36">
        <v>3</v>
      </c>
      <c r="J4" s="36">
        <v>120</v>
      </c>
      <c r="K4" s="37" t="s">
        <v>59</v>
      </c>
      <c r="L4" s="36">
        <v>64</v>
      </c>
    </row>
    <row r="5" spans="1:12" ht="15" customHeight="1" x14ac:dyDescent="0.25">
      <c r="A5" s="10"/>
      <c r="B5" s="11"/>
      <c r="C5" s="38"/>
      <c r="D5" s="39" t="s">
        <v>18</v>
      </c>
      <c r="E5" s="40" t="s">
        <v>50</v>
      </c>
      <c r="F5" s="41">
        <v>150</v>
      </c>
      <c r="G5" s="41">
        <v>3</v>
      </c>
      <c r="H5" s="41">
        <v>8</v>
      </c>
      <c r="I5" s="41">
        <v>22</v>
      </c>
      <c r="J5" s="41">
        <v>189</v>
      </c>
      <c r="K5" s="42">
        <v>694</v>
      </c>
      <c r="L5" s="41">
        <v>14</v>
      </c>
    </row>
    <row r="6" spans="1:12" ht="15" customHeight="1" x14ac:dyDescent="0.25">
      <c r="A6" s="10"/>
      <c r="B6" s="11"/>
      <c r="C6" s="38"/>
      <c r="D6" s="43" t="s">
        <v>11</v>
      </c>
      <c r="E6" s="40" t="s">
        <v>51</v>
      </c>
      <c r="F6" s="41">
        <v>200</v>
      </c>
      <c r="G6" s="41">
        <v>1</v>
      </c>
      <c r="H6" s="41">
        <v>0</v>
      </c>
      <c r="I6" s="41">
        <v>31</v>
      </c>
      <c r="J6" s="41">
        <v>124</v>
      </c>
      <c r="K6" s="42">
        <v>944</v>
      </c>
      <c r="L6" s="41">
        <v>6</v>
      </c>
    </row>
    <row r="7" spans="1:12" ht="15" customHeight="1" x14ac:dyDescent="0.25">
      <c r="A7" s="10"/>
      <c r="B7" s="11"/>
      <c r="C7" s="38"/>
      <c r="D7" s="43" t="s">
        <v>12</v>
      </c>
      <c r="E7" s="40" t="s">
        <v>27</v>
      </c>
      <c r="F7" s="41">
        <v>30</v>
      </c>
      <c r="G7" s="41">
        <v>3</v>
      </c>
      <c r="H7" s="41">
        <v>1</v>
      </c>
      <c r="I7" s="41">
        <v>15</v>
      </c>
      <c r="J7" s="41">
        <v>83</v>
      </c>
      <c r="K7" s="42"/>
      <c r="L7" s="41">
        <v>2</v>
      </c>
    </row>
    <row r="8" spans="1:12" ht="15" customHeight="1" x14ac:dyDescent="0.25">
      <c r="A8" s="10"/>
      <c r="B8" s="11"/>
      <c r="C8" s="38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38"/>
      <c r="D9" s="39" t="s">
        <v>13</v>
      </c>
      <c r="E9" s="40" t="s">
        <v>21</v>
      </c>
      <c r="F9" s="41">
        <v>35</v>
      </c>
      <c r="G9" s="41">
        <v>3</v>
      </c>
      <c r="H9" s="41">
        <v>0</v>
      </c>
      <c r="I9" s="41">
        <v>17</v>
      </c>
      <c r="J9" s="41">
        <v>2</v>
      </c>
      <c r="K9" s="42" t="s">
        <v>60</v>
      </c>
      <c r="L9" s="41">
        <v>7.27</v>
      </c>
    </row>
    <row r="10" spans="1:12" ht="15" customHeight="1" x14ac:dyDescent="0.25">
      <c r="A10" s="10"/>
      <c r="B10" s="11"/>
      <c r="C10" s="38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15"/>
      <c r="D11" s="16" t="s">
        <v>46</v>
      </c>
      <c r="E11" s="17"/>
      <c r="F11" s="18">
        <f>SUM(F4:F10)</f>
        <v>535</v>
      </c>
      <c r="G11" s="18">
        <f t="shared" ref="G11:L11" si="0">SUM(G4:G10)</f>
        <v>24</v>
      </c>
      <c r="H11" s="18">
        <f t="shared" si="0"/>
        <v>14</v>
      </c>
      <c r="I11" s="18">
        <f t="shared" si="0"/>
        <v>88</v>
      </c>
      <c r="J11" s="18">
        <f t="shared" si="0"/>
        <v>518</v>
      </c>
      <c r="K11" s="19"/>
      <c r="L11" s="18">
        <f t="shared" si="0"/>
        <v>93.27</v>
      </c>
    </row>
    <row r="12" spans="1:12" ht="15" customHeight="1" x14ac:dyDescent="0.25">
      <c r="A12" s="20">
        <f>A4</f>
        <v>1</v>
      </c>
      <c r="B12" s="21">
        <f>B4</f>
        <v>4</v>
      </c>
      <c r="C12" s="44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38"/>
      <c r="D13" s="43" t="s">
        <v>16</v>
      </c>
      <c r="E13" s="40" t="s">
        <v>61</v>
      </c>
      <c r="F13" s="41">
        <v>230</v>
      </c>
      <c r="G13" s="41">
        <v>3</v>
      </c>
      <c r="H13" s="41">
        <v>4</v>
      </c>
      <c r="I13" s="41">
        <v>10</v>
      </c>
      <c r="J13" s="41">
        <v>85</v>
      </c>
      <c r="K13" s="42">
        <v>170</v>
      </c>
      <c r="L13" s="41">
        <v>31.57</v>
      </c>
    </row>
    <row r="14" spans="1:12" ht="15" customHeight="1" x14ac:dyDescent="0.25">
      <c r="A14" s="10"/>
      <c r="B14" s="11"/>
      <c r="C14" s="38"/>
      <c r="D14" s="43" t="s">
        <v>17</v>
      </c>
      <c r="E14" s="40" t="s">
        <v>62</v>
      </c>
      <c r="F14" s="41">
        <v>100</v>
      </c>
      <c r="G14" s="41">
        <v>10</v>
      </c>
      <c r="H14" s="41">
        <v>14</v>
      </c>
      <c r="I14" s="41">
        <v>1</v>
      </c>
      <c r="J14" s="41">
        <v>215</v>
      </c>
      <c r="K14" s="42">
        <v>591</v>
      </c>
      <c r="L14" s="41">
        <v>48.7</v>
      </c>
    </row>
    <row r="15" spans="1:12" ht="15" customHeight="1" x14ac:dyDescent="0.25">
      <c r="A15" s="10"/>
      <c r="B15" s="11"/>
      <c r="C15" s="38"/>
      <c r="D15" s="43" t="s">
        <v>18</v>
      </c>
      <c r="E15" s="40" t="s">
        <v>63</v>
      </c>
      <c r="F15" s="41">
        <v>155</v>
      </c>
      <c r="G15" s="41">
        <v>5</v>
      </c>
      <c r="H15" s="41">
        <v>6</v>
      </c>
      <c r="I15" s="41">
        <v>36</v>
      </c>
      <c r="J15" s="41">
        <v>201</v>
      </c>
      <c r="K15" s="42">
        <v>379</v>
      </c>
      <c r="L15" s="41">
        <v>9</v>
      </c>
    </row>
    <row r="16" spans="1:12" s="3" customFormat="1" ht="15" customHeight="1" x14ac:dyDescent="0.25">
      <c r="A16" s="10"/>
      <c r="B16" s="11"/>
      <c r="C16" s="38"/>
      <c r="D16" s="43" t="s">
        <v>26</v>
      </c>
      <c r="E16" s="40" t="s">
        <v>42</v>
      </c>
      <c r="F16" s="41">
        <v>200</v>
      </c>
      <c r="G16" s="41">
        <v>0</v>
      </c>
      <c r="H16" s="41">
        <v>0</v>
      </c>
      <c r="I16" s="41">
        <v>24</v>
      </c>
      <c r="J16" s="41">
        <v>58</v>
      </c>
      <c r="K16" s="42">
        <v>943</v>
      </c>
      <c r="L16" s="41">
        <v>2</v>
      </c>
    </row>
    <row r="17" spans="1:12" ht="15" customHeight="1" x14ac:dyDescent="0.25">
      <c r="A17" s="10"/>
      <c r="B17" s="11"/>
      <c r="C17" s="38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38"/>
      <c r="D18" s="43" t="s">
        <v>20</v>
      </c>
      <c r="E18" s="40" t="s">
        <v>27</v>
      </c>
      <c r="F18" s="41">
        <v>30</v>
      </c>
      <c r="G18" s="41">
        <v>3</v>
      </c>
      <c r="H18" s="41">
        <v>1</v>
      </c>
      <c r="I18" s="41">
        <v>15</v>
      </c>
      <c r="J18" s="41">
        <v>83</v>
      </c>
      <c r="K18" s="42"/>
      <c r="L18" s="41">
        <v>2</v>
      </c>
    </row>
    <row r="19" spans="1:12" ht="15" customHeight="1" x14ac:dyDescent="0.25">
      <c r="A19" s="10"/>
      <c r="B19" s="11"/>
      <c r="C19" s="12"/>
      <c r="D19" s="45"/>
      <c r="E19" s="46"/>
      <c r="F19" s="47"/>
      <c r="G19" s="47"/>
      <c r="H19" s="47"/>
      <c r="I19" s="47"/>
      <c r="J19" s="47"/>
      <c r="K19" s="48"/>
      <c r="L19" s="47"/>
    </row>
    <row r="20" spans="1:12" ht="15" customHeight="1" x14ac:dyDescent="0.25">
      <c r="A20" s="10"/>
      <c r="B20" s="11"/>
      <c r="C20" s="12"/>
      <c r="D20" s="45"/>
      <c r="E20" s="46"/>
      <c r="F20" s="47"/>
      <c r="G20" s="47"/>
      <c r="H20" s="47"/>
      <c r="I20" s="47"/>
      <c r="J20" s="47"/>
      <c r="K20" s="48"/>
      <c r="L20" s="47"/>
    </row>
    <row r="21" spans="1:12" ht="15" customHeight="1" x14ac:dyDescent="0.25">
      <c r="A21" s="13"/>
      <c r="B21" s="14"/>
      <c r="C21" s="15"/>
      <c r="D21" s="16" t="s">
        <v>46</v>
      </c>
      <c r="E21" s="17"/>
      <c r="F21" s="18">
        <f>SUM(F12:F20)</f>
        <v>715</v>
      </c>
      <c r="G21" s="18">
        <f t="shared" ref="G21:L21" si="1">SUM(G12:G20)</f>
        <v>21</v>
      </c>
      <c r="H21" s="18">
        <f t="shared" si="1"/>
        <v>25</v>
      </c>
      <c r="I21" s="18">
        <f t="shared" si="1"/>
        <v>86</v>
      </c>
      <c r="J21" s="18">
        <f t="shared" si="1"/>
        <v>642</v>
      </c>
      <c r="K21" s="19"/>
      <c r="L21" s="18">
        <f t="shared" si="1"/>
        <v>93.27000000000001</v>
      </c>
    </row>
    <row r="22" spans="1:12" ht="15" customHeight="1" thickBot="1" x14ac:dyDescent="0.3">
      <c r="A22" s="22">
        <f>A4</f>
        <v>1</v>
      </c>
      <c r="B22" s="23">
        <f>B4</f>
        <v>4</v>
      </c>
      <c r="C22" s="31" t="s">
        <v>47</v>
      </c>
      <c r="D22" s="32"/>
      <c r="E22" s="24"/>
      <c r="F22" s="25">
        <f>F11+F21</f>
        <v>1250</v>
      </c>
      <c r="G22" s="25">
        <f t="shared" ref="G22:L22" si="2">G11+G21</f>
        <v>45</v>
      </c>
      <c r="H22" s="25">
        <f t="shared" si="2"/>
        <v>39</v>
      </c>
      <c r="I22" s="25">
        <f t="shared" si="2"/>
        <v>174</v>
      </c>
      <c r="J22" s="25">
        <f t="shared" si="2"/>
        <v>1160</v>
      </c>
      <c r="K22" s="25"/>
      <c r="L22" s="25">
        <f t="shared" si="2"/>
        <v>186.54000000000002</v>
      </c>
    </row>
    <row r="23" spans="1:12" ht="15" customHeight="1" x14ac:dyDescent="0.2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4" zoomScaleNormal="100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6.140625" customWidth="1"/>
    <col min="5" max="5" width="45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32</v>
      </c>
      <c r="B3" s="5" t="s">
        <v>33</v>
      </c>
      <c r="C3" s="6" t="s">
        <v>3</v>
      </c>
      <c r="D3" s="6" t="s">
        <v>34</v>
      </c>
      <c r="E3" s="6" t="s">
        <v>35</v>
      </c>
      <c r="F3" s="6" t="s">
        <v>36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37</v>
      </c>
      <c r="L3" s="6" t="s">
        <v>4</v>
      </c>
    </row>
    <row r="4" spans="1:12" ht="15" customHeight="1" x14ac:dyDescent="0.25">
      <c r="A4" s="8">
        <v>1</v>
      </c>
      <c r="B4" s="9">
        <v>5</v>
      </c>
      <c r="C4" s="33" t="s">
        <v>9</v>
      </c>
      <c r="D4" s="34" t="s">
        <v>10</v>
      </c>
      <c r="E4" s="35" t="s">
        <v>64</v>
      </c>
      <c r="F4" s="36">
        <v>70</v>
      </c>
      <c r="G4" s="36">
        <v>19</v>
      </c>
      <c r="H4" s="36">
        <v>15</v>
      </c>
      <c r="I4" s="36">
        <v>43</v>
      </c>
      <c r="J4" s="36">
        <v>202</v>
      </c>
      <c r="K4" s="37">
        <v>640</v>
      </c>
      <c r="L4" s="36">
        <v>52</v>
      </c>
    </row>
    <row r="5" spans="1:12" ht="15" customHeight="1" x14ac:dyDescent="0.25">
      <c r="A5" s="10"/>
      <c r="B5" s="11"/>
      <c r="C5" s="38"/>
      <c r="D5" s="39" t="s">
        <v>18</v>
      </c>
      <c r="E5" s="40" t="s">
        <v>25</v>
      </c>
      <c r="F5" s="41">
        <v>155</v>
      </c>
      <c r="G5" s="41">
        <v>5</v>
      </c>
      <c r="H5" s="41">
        <v>6</v>
      </c>
      <c r="I5" s="41">
        <v>36</v>
      </c>
      <c r="J5" s="41">
        <v>228</v>
      </c>
      <c r="K5" s="42">
        <v>688</v>
      </c>
      <c r="L5" s="41">
        <v>8</v>
      </c>
    </row>
    <row r="6" spans="1:12" ht="15" customHeight="1" x14ac:dyDescent="0.25">
      <c r="A6" s="10"/>
      <c r="B6" s="11"/>
      <c r="C6" s="38"/>
      <c r="D6" s="43" t="s">
        <v>11</v>
      </c>
      <c r="E6" s="40" t="s">
        <v>22</v>
      </c>
      <c r="F6" s="41">
        <v>200</v>
      </c>
      <c r="G6" s="41">
        <v>1</v>
      </c>
      <c r="H6" s="41">
        <v>0</v>
      </c>
      <c r="I6" s="41">
        <v>22</v>
      </c>
      <c r="J6" s="41">
        <v>88</v>
      </c>
      <c r="K6" s="42"/>
      <c r="L6" s="41">
        <v>30.27</v>
      </c>
    </row>
    <row r="7" spans="1:12" ht="15" customHeight="1" x14ac:dyDescent="0.25">
      <c r="A7" s="10"/>
      <c r="B7" s="11"/>
      <c r="C7" s="38"/>
      <c r="D7" s="43" t="s">
        <v>12</v>
      </c>
      <c r="E7" s="40" t="s">
        <v>27</v>
      </c>
      <c r="F7" s="41">
        <v>50</v>
      </c>
      <c r="G7" s="41">
        <v>3</v>
      </c>
      <c r="H7" s="41">
        <v>1</v>
      </c>
      <c r="I7" s="41">
        <v>15</v>
      </c>
      <c r="J7" s="41">
        <v>83</v>
      </c>
      <c r="K7" s="42"/>
      <c r="L7" s="41">
        <v>3</v>
      </c>
    </row>
    <row r="8" spans="1:12" ht="15" customHeight="1" x14ac:dyDescent="0.25">
      <c r="A8" s="10"/>
      <c r="B8" s="11"/>
      <c r="C8" s="38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38"/>
      <c r="D9" s="39"/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10"/>
      <c r="B10" s="11"/>
      <c r="C10" s="38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15"/>
      <c r="D11" s="16" t="s">
        <v>46</v>
      </c>
      <c r="E11" s="17"/>
      <c r="F11" s="18">
        <f>SUM(F4:F10)</f>
        <v>475</v>
      </c>
      <c r="G11" s="18">
        <f t="shared" ref="G11:L11" si="0">SUM(G4:G10)</f>
        <v>28</v>
      </c>
      <c r="H11" s="18">
        <f t="shared" si="0"/>
        <v>22</v>
      </c>
      <c r="I11" s="18">
        <f t="shared" si="0"/>
        <v>116</v>
      </c>
      <c r="J11" s="18">
        <f t="shared" si="0"/>
        <v>601</v>
      </c>
      <c r="K11" s="19"/>
      <c r="L11" s="18">
        <f t="shared" si="0"/>
        <v>93.27</v>
      </c>
    </row>
    <row r="12" spans="1:12" ht="15" customHeight="1" x14ac:dyDescent="0.25">
      <c r="A12" s="20">
        <f>A4</f>
        <v>1</v>
      </c>
      <c r="B12" s="21">
        <f>B4</f>
        <v>5</v>
      </c>
      <c r="C12" s="44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38"/>
      <c r="D13" s="43" t="s">
        <v>16</v>
      </c>
      <c r="E13" s="40" t="s">
        <v>23</v>
      </c>
      <c r="F13" s="41">
        <v>220</v>
      </c>
      <c r="G13" s="41">
        <v>5</v>
      </c>
      <c r="H13" s="41">
        <v>4</v>
      </c>
      <c r="I13" s="41">
        <v>18</v>
      </c>
      <c r="J13" s="41">
        <v>134</v>
      </c>
      <c r="K13" s="42">
        <v>206</v>
      </c>
      <c r="L13" s="41">
        <v>29.57</v>
      </c>
    </row>
    <row r="14" spans="1:12" ht="15" customHeight="1" x14ac:dyDescent="0.25">
      <c r="A14" s="10"/>
      <c r="B14" s="11"/>
      <c r="C14" s="38"/>
      <c r="D14" s="43" t="s">
        <v>17</v>
      </c>
      <c r="E14" s="40" t="s">
        <v>65</v>
      </c>
      <c r="F14" s="41">
        <v>200</v>
      </c>
      <c r="G14" s="41">
        <v>10</v>
      </c>
      <c r="H14" s="41">
        <v>14</v>
      </c>
      <c r="I14" s="41">
        <v>1</v>
      </c>
      <c r="J14" s="41">
        <v>215</v>
      </c>
      <c r="K14" s="42">
        <v>591</v>
      </c>
      <c r="L14" s="41">
        <v>54.7</v>
      </c>
    </row>
    <row r="15" spans="1:12" ht="15" customHeight="1" x14ac:dyDescent="0.25">
      <c r="A15" s="10"/>
      <c r="B15" s="11"/>
      <c r="C15" s="38"/>
      <c r="D15" s="43" t="s">
        <v>18</v>
      </c>
      <c r="E15" s="40"/>
      <c r="F15" s="41"/>
      <c r="G15" s="41"/>
      <c r="H15" s="41"/>
      <c r="I15" s="41"/>
      <c r="J15" s="41"/>
      <c r="K15" s="42"/>
      <c r="L15" s="41"/>
    </row>
    <row r="16" spans="1:12" s="3" customFormat="1" ht="15" customHeight="1" x14ac:dyDescent="0.25">
      <c r="A16" s="10"/>
      <c r="B16" s="11"/>
      <c r="C16" s="38"/>
      <c r="D16" s="43" t="s">
        <v>26</v>
      </c>
      <c r="E16" s="40" t="s">
        <v>66</v>
      </c>
      <c r="F16" s="41">
        <v>200</v>
      </c>
      <c r="G16" s="41">
        <v>1</v>
      </c>
      <c r="H16" s="41">
        <v>0</v>
      </c>
      <c r="I16" s="41">
        <v>31</v>
      </c>
      <c r="J16" s="41">
        <v>124</v>
      </c>
      <c r="K16" s="42">
        <v>944</v>
      </c>
      <c r="L16" s="41">
        <v>6</v>
      </c>
    </row>
    <row r="17" spans="1:12" ht="15" customHeight="1" x14ac:dyDescent="0.25">
      <c r="A17" s="10"/>
      <c r="B17" s="11"/>
      <c r="C17" s="38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38"/>
      <c r="D18" s="43" t="s">
        <v>20</v>
      </c>
      <c r="E18" s="40" t="s">
        <v>27</v>
      </c>
      <c r="F18" s="41">
        <v>50</v>
      </c>
      <c r="G18" s="41">
        <v>3</v>
      </c>
      <c r="H18" s="41">
        <v>1</v>
      </c>
      <c r="I18" s="41">
        <v>25</v>
      </c>
      <c r="J18" s="41">
        <v>83</v>
      </c>
      <c r="K18" s="42"/>
      <c r="L18" s="41">
        <v>3</v>
      </c>
    </row>
    <row r="19" spans="1:12" ht="15" customHeight="1" x14ac:dyDescent="0.25">
      <c r="A19" s="10"/>
      <c r="B19" s="11"/>
      <c r="C19" s="38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10"/>
      <c r="B20" s="11"/>
      <c r="C20" s="38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13"/>
      <c r="B21" s="14"/>
      <c r="C21" s="15"/>
      <c r="D21" s="16" t="s">
        <v>46</v>
      </c>
      <c r="E21" s="17"/>
      <c r="F21" s="18">
        <f>SUM(F12:F20)</f>
        <v>670</v>
      </c>
      <c r="G21" s="18">
        <f t="shared" ref="G21:L21" si="1">SUM(G12:G20)</f>
        <v>19</v>
      </c>
      <c r="H21" s="18">
        <f t="shared" si="1"/>
        <v>19</v>
      </c>
      <c r="I21" s="18">
        <f t="shared" si="1"/>
        <v>75</v>
      </c>
      <c r="J21" s="18">
        <f t="shared" si="1"/>
        <v>556</v>
      </c>
      <c r="K21" s="19"/>
      <c r="L21" s="18">
        <f t="shared" si="1"/>
        <v>93.27000000000001</v>
      </c>
    </row>
    <row r="22" spans="1:12" ht="15" customHeight="1" thickBot="1" x14ac:dyDescent="0.3">
      <c r="A22" s="22">
        <f>A4</f>
        <v>1</v>
      </c>
      <c r="B22" s="23">
        <f>B4</f>
        <v>5</v>
      </c>
      <c r="C22" s="31" t="s">
        <v>47</v>
      </c>
      <c r="D22" s="32"/>
      <c r="E22" s="24"/>
      <c r="F22" s="25">
        <f>F11+F21</f>
        <v>1145</v>
      </c>
      <c r="G22" s="25">
        <f t="shared" ref="G22:L22" si="2">G11+G21</f>
        <v>47</v>
      </c>
      <c r="H22" s="25">
        <f t="shared" si="2"/>
        <v>41</v>
      </c>
      <c r="I22" s="25">
        <f t="shared" si="2"/>
        <v>191</v>
      </c>
      <c r="J22" s="25">
        <f t="shared" si="2"/>
        <v>1157</v>
      </c>
      <c r="K22" s="25"/>
      <c r="L22" s="25">
        <f t="shared" si="2"/>
        <v>186.54000000000002</v>
      </c>
    </row>
    <row r="23" spans="1:12" ht="15" customHeight="1" x14ac:dyDescent="0.25"/>
    <row r="24" spans="1:12" ht="15" customHeight="1" x14ac:dyDescent="0.25"/>
    <row r="25" spans="1:12" ht="15" customHeight="1" x14ac:dyDescent="0.25"/>
    <row r="26" spans="1:12" ht="15" customHeight="1" x14ac:dyDescent="0.2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1.42578125" customWidth="1"/>
    <col min="5" max="5" width="50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32</v>
      </c>
      <c r="B3" s="5" t="s">
        <v>33</v>
      </c>
      <c r="C3" s="6" t="s">
        <v>3</v>
      </c>
      <c r="D3" s="6" t="s">
        <v>34</v>
      </c>
      <c r="E3" s="6" t="s">
        <v>35</v>
      </c>
      <c r="F3" s="6" t="s">
        <v>36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37</v>
      </c>
      <c r="L3" s="6" t="s">
        <v>4</v>
      </c>
    </row>
    <row r="4" spans="1:12" ht="15" customHeight="1" x14ac:dyDescent="0.25">
      <c r="A4" s="8">
        <v>2</v>
      </c>
      <c r="B4" s="9">
        <v>1</v>
      </c>
      <c r="C4" s="33" t="s">
        <v>9</v>
      </c>
      <c r="D4" s="34" t="s">
        <v>10</v>
      </c>
      <c r="E4" s="35" t="s">
        <v>67</v>
      </c>
      <c r="F4" s="36">
        <v>215</v>
      </c>
      <c r="G4" s="36">
        <v>6</v>
      </c>
      <c r="H4" s="36">
        <v>10</v>
      </c>
      <c r="I4" s="36">
        <v>33</v>
      </c>
      <c r="J4" s="36">
        <v>222</v>
      </c>
      <c r="K4" s="37" t="s">
        <v>39</v>
      </c>
      <c r="L4" s="36">
        <v>26.7</v>
      </c>
    </row>
    <row r="5" spans="1:12" ht="15" customHeight="1" x14ac:dyDescent="0.25">
      <c r="A5" s="10"/>
      <c r="B5" s="11"/>
      <c r="C5" s="38"/>
      <c r="D5" s="39" t="s">
        <v>13</v>
      </c>
      <c r="E5" s="40" t="s">
        <v>40</v>
      </c>
      <c r="F5" s="41">
        <v>20</v>
      </c>
      <c r="G5" s="41">
        <v>5</v>
      </c>
      <c r="H5" s="41">
        <v>5</v>
      </c>
      <c r="I5" s="41">
        <v>0</v>
      </c>
      <c r="J5" s="41">
        <v>70</v>
      </c>
      <c r="K5" s="42" t="s">
        <v>41</v>
      </c>
      <c r="L5" s="41">
        <v>16</v>
      </c>
    </row>
    <row r="6" spans="1:12" ht="15" customHeight="1" x14ac:dyDescent="0.25">
      <c r="A6" s="10"/>
      <c r="B6" s="11"/>
      <c r="C6" s="38"/>
      <c r="D6" s="43" t="s">
        <v>11</v>
      </c>
      <c r="E6" s="40" t="s">
        <v>68</v>
      </c>
      <c r="F6" s="41">
        <v>200</v>
      </c>
      <c r="G6" s="41">
        <v>0</v>
      </c>
      <c r="H6" s="41">
        <v>0</v>
      </c>
      <c r="I6" s="41">
        <v>13</v>
      </c>
      <c r="J6" s="41">
        <v>92</v>
      </c>
      <c r="K6" s="42">
        <v>911</v>
      </c>
      <c r="L6" s="41">
        <v>23</v>
      </c>
    </row>
    <row r="7" spans="1:12" ht="15" customHeight="1" x14ac:dyDescent="0.25">
      <c r="A7" s="10"/>
      <c r="B7" s="11"/>
      <c r="C7" s="38"/>
      <c r="D7" s="43" t="s">
        <v>12</v>
      </c>
      <c r="E7" s="40" t="s">
        <v>43</v>
      </c>
      <c r="F7" s="41">
        <v>50</v>
      </c>
      <c r="G7" s="41">
        <v>3</v>
      </c>
      <c r="H7" s="41">
        <v>1</v>
      </c>
      <c r="I7" s="41">
        <v>25</v>
      </c>
      <c r="J7" s="41">
        <v>105</v>
      </c>
      <c r="K7" s="42"/>
      <c r="L7" s="41">
        <v>7</v>
      </c>
    </row>
    <row r="8" spans="1:12" ht="15" customHeight="1" x14ac:dyDescent="0.25">
      <c r="A8" s="10"/>
      <c r="B8" s="11"/>
      <c r="C8" s="38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38"/>
      <c r="D9" s="39" t="s">
        <v>55</v>
      </c>
      <c r="E9" s="40" t="s">
        <v>69</v>
      </c>
      <c r="F9" s="41" t="s">
        <v>45</v>
      </c>
      <c r="G9" s="41">
        <v>0.01</v>
      </c>
      <c r="H9" s="41">
        <v>0</v>
      </c>
      <c r="I9" s="41">
        <v>0.06</v>
      </c>
      <c r="J9" s="41">
        <v>77</v>
      </c>
      <c r="K9" s="42"/>
      <c r="L9" s="41">
        <v>20.57</v>
      </c>
    </row>
    <row r="10" spans="1:12" ht="15" customHeight="1" x14ac:dyDescent="0.25">
      <c r="A10" s="10"/>
      <c r="B10" s="11"/>
      <c r="C10" s="38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15"/>
      <c r="D11" s="16" t="s">
        <v>46</v>
      </c>
      <c r="E11" s="17"/>
      <c r="F11" s="18">
        <f>SUM(F4:F10)</f>
        <v>485</v>
      </c>
      <c r="G11" s="18">
        <f t="shared" ref="G11:J11" si="0">SUM(G4:G10)</f>
        <v>14.01</v>
      </c>
      <c r="H11" s="18">
        <f t="shared" si="0"/>
        <v>16</v>
      </c>
      <c r="I11" s="18">
        <f t="shared" si="0"/>
        <v>71.06</v>
      </c>
      <c r="J11" s="18">
        <f t="shared" si="0"/>
        <v>566</v>
      </c>
      <c r="K11" s="19"/>
      <c r="L11" s="18">
        <f t="shared" ref="L11" si="1">SUM(L4:L10)</f>
        <v>93.27000000000001</v>
      </c>
    </row>
    <row r="12" spans="1:12" ht="15" customHeight="1" x14ac:dyDescent="0.25">
      <c r="A12" s="20">
        <f>A4</f>
        <v>2</v>
      </c>
      <c r="B12" s="21">
        <f>B4</f>
        <v>1</v>
      </c>
      <c r="C12" s="44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38"/>
      <c r="D13" s="43" t="s">
        <v>16</v>
      </c>
      <c r="E13" s="40" t="s">
        <v>70</v>
      </c>
      <c r="F13" s="41">
        <v>215</v>
      </c>
      <c r="G13" s="41">
        <v>5</v>
      </c>
      <c r="H13" s="41">
        <v>4</v>
      </c>
      <c r="I13" s="41">
        <v>18</v>
      </c>
      <c r="J13" s="41">
        <v>134</v>
      </c>
      <c r="K13" s="42">
        <v>206</v>
      </c>
      <c r="L13" s="41">
        <v>23</v>
      </c>
    </row>
    <row r="14" spans="1:12" ht="15" customHeight="1" x14ac:dyDescent="0.25">
      <c r="A14" s="10"/>
      <c r="B14" s="11"/>
      <c r="C14" s="38"/>
      <c r="D14" s="43" t="s">
        <v>17</v>
      </c>
      <c r="E14" s="40" t="s">
        <v>24</v>
      </c>
      <c r="F14" s="41">
        <v>60</v>
      </c>
      <c r="G14" s="41">
        <v>16</v>
      </c>
      <c r="H14" s="41">
        <v>14</v>
      </c>
      <c r="I14" s="41">
        <v>0</v>
      </c>
      <c r="J14" s="41">
        <v>214</v>
      </c>
      <c r="K14" s="42" t="s">
        <v>28</v>
      </c>
      <c r="L14" s="41">
        <v>30</v>
      </c>
    </row>
    <row r="15" spans="1:12" ht="15" customHeight="1" x14ac:dyDescent="0.25">
      <c r="A15" s="10"/>
      <c r="B15" s="11"/>
      <c r="C15" s="38"/>
      <c r="D15" s="43" t="s">
        <v>18</v>
      </c>
      <c r="E15" s="40" t="s">
        <v>25</v>
      </c>
      <c r="F15" s="41">
        <v>155</v>
      </c>
      <c r="G15" s="41">
        <v>5</v>
      </c>
      <c r="H15" s="41">
        <v>6</v>
      </c>
      <c r="I15" s="41">
        <v>36</v>
      </c>
      <c r="J15" s="41">
        <v>228</v>
      </c>
      <c r="K15" s="42">
        <v>688</v>
      </c>
      <c r="L15" s="41">
        <v>8</v>
      </c>
    </row>
    <row r="16" spans="1:12" s="3" customFormat="1" ht="15" customHeight="1" x14ac:dyDescent="0.25">
      <c r="A16" s="10"/>
      <c r="B16" s="11"/>
      <c r="C16" s="38"/>
      <c r="D16" s="43" t="s">
        <v>26</v>
      </c>
      <c r="E16" s="40" t="s">
        <v>22</v>
      </c>
      <c r="F16" s="41">
        <v>200</v>
      </c>
      <c r="G16" s="41">
        <v>1</v>
      </c>
      <c r="H16" s="41">
        <v>0</v>
      </c>
      <c r="I16" s="41">
        <v>22</v>
      </c>
      <c r="J16" s="41">
        <v>88</v>
      </c>
      <c r="K16" s="42"/>
      <c r="L16" s="41">
        <v>30.27</v>
      </c>
    </row>
    <row r="17" spans="1:12" ht="15" customHeight="1" x14ac:dyDescent="0.25">
      <c r="A17" s="10"/>
      <c r="B17" s="11"/>
      <c r="C17" s="38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38"/>
      <c r="D18" s="43" t="s">
        <v>20</v>
      </c>
      <c r="E18" s="40" t="s">
        <v>27</v>
      </c>
      <c r="F18" s="41">
        <v>30</v>
      </c>
      <c r="G18" s="41">
        <v>3</v>
      </c>
      <c r="H18" s="41">
        <v>1</v>
      </c>
      <c r="I18" s="41">
        <v>15</v>
      </c>
      <c r="J18" s="41">
        <v>83</v>
      </c>
      <c r="K18" s="42"/>
      <c r="L18" s="41">
        <v>2</v>
      </c>
    </row>
    <row r="19" spans="1:12" ht="15" customHeight="1" x14ac:dyDescent="0.25">
      <c r="A19" s="10"/>
      <c r="B19" s="11"/>
      <c r="C19" s="38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10"/>
      <c r="B20" s="11"/>
      <c r="C20" s="38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13"/>
      <c r="B21" s="14"/>
      <c r="C21" s="15"/>
      <c r="D21" s="16" t="s">
        <v>46</v>
      </c>
      <c r="E21" s="17"/>
      <c r="F21" s="18">
        <f>SUM(F12:F20)</f>
        <v>660</v>
      </c>
      <c r="G21" s="18">
        <f t="shared" ref="G21:J21" si="2">SUM(G12:G20)</f>
        <v>30</v>
      </c>
      <c r="H21" s="18">
        <f t="shared" si="2"/>
        <v>25</v>
      </c>
      <c r="I21" s="18">
        <f t="shared" si="2"/>
        <v>91</v>
      </c>
      <c r="J21" s="18">
        <f t="shared" si="2"/>
        <v>747</v>
      </c>
      <c r="K21" s="19"/>
      <c r="L21" s="18">
        <f t="shared" ref="L21" si="3">SUM(L12:L20)</f>
        <v>93.27</v>
      </c>
    </row>
    <row r="22" spans="1:12" ht="15" customHeight="1" thickBot="1" x14ac:dyDescent="0.3">
      <c r="A22" s="22">
        <f>A4</f>
        <v>2</v>
      </c>
      <c r="B22" s="23">
        <f>B4</f>
        <v>1</v>
      </c>
      <c r="C22" s="31" t="s">
        <v>47</v>
      </c>
      <c r="D22" s="32"/>
      <c r="E22" s="24"/>
      <c r="F22" s="25">
        <f>F11+F21</f>
        <v>1145</v>
      </c>
      <c r="G22" s="25">
        <f t="shared" ref="G22:L22" si="4">G11+G21</f>
        <v>44.01</v>
      </c>
      <c r="H22" s="25">
        <f t="shared" si="4"/>
        <v>41</v>
      </c>
      <c r="I22" s="25">
        <f t="shared" si="4"/>
        <v>162.06</v>
      </c>
      <c r="J22" s="25">
        <f t="shared" si="4"/>
        <v>1313</v>
      </c>
      <c r="K22" s="25"/>
      <c r="L22" s="25">
        <f t="shared" si="4"/>
        <v>186.54000000000002</v>
      </c>
    </row>
    <row r="23" spans="1:12" ht="15" customHeight="1" x14ac:dyDescent="0.25"/>
    <row r="24" spans="1:12" ht="15" customHeight="1" x14ac:dyDescent="0.25"/>
    <row r="25" spans="1:12" ht="15" customHeight="1" x14ac:dyDescent="0.2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Normal="100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5703125" customWidth="1"/>
    <col min="5" max="5" width="54.5703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32</v>
      </c>
      <c r="B3" s="5" t="s">
        <v>33</v>
      </c>
      <c r="C3" s="6" t="s">
        <v>3</v>
      </c>
      <c r="D3" s="6" t="s">
        <v>34</v>
      </c>
      <c r="E3" s="6" t="s">
        <v>35</v>
      </c>
      <c r="F3" s="6" t="s">
        <v>36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37</v>
      </c>
      <c r="L3" s="6" t="s">
        <v>4</v>
      </c>
    </row>
    <row r="4" spans="1:12" ht="15" customHeight="1" thickBot="1" x14ac:dyDescent="0.3">
      <c r="A4" s="26">
        <v>2</v>
      </c>
      <c r="B4" s="11">
        <v>2</v>
      </c>
      <c r="C4" s="33" t="s">
        <v>9</v>
      </c>
      <c r="D4" s="34" t="s">
        <v>10</v>
      </c>
      <c r="E4" s="35" t="s">
        <v>71</v>
      </c>
      <c r="F4" s="36">
        <v>160</v>
      </c>
      <c r="G4" s="36">
        <v>17</v>
      </c>
      <c r="H4" s="36">
        <v>28</v>
      </c>
      <c r="I4" s="36">
        <v>3</v>
      </c>
      <c r="J4" s="36">
        <v>199</v>
      </c>
      <c r="K4" s="37">
        <v>438</v>
      </c>
      <c r="L4" s="36">
        <v>37.700000000000003</v>
      </c>
    </row>
    <row r="5" spans="1:12" ht="15" customHeight="1" x14ac:dyDescent="0.25">
      <c r="A5" s="26"/>
      <c r="B5" s="11"/>
      <c r="C5" s="38"/>
      <c r="D5" s="50" t="s">
        <v>10</v>
      </c>
      <c r="E5" s="40" t="s">
        <v>24</v>
      </c>
      <c r="F5" s="41">
        <v>60</v>
      </c>
      <c r="G5" s="41">
        <v>16</v>
      </c>
      <c r="H5" s="41">
        <v>14</v>
      </c>
      <c r="I5" s="41">
        <v>0</v>
      </c>
      <c r="J5" s="41">
        <v>214</v>
      </c>
      <c r="K5" s="42" t="s">
        <v>28</v>
      </c>
      <c r="L5" s="41">
        <v>30</v>
      </c>
    </row>
    <row r="6" spans="1:12" ht="15" customHeight="1" x14ac:dyDescent="0.25">
      <c r="A6" s="26"/>
      <c r="B6" s="11"/>
      <c r="C6" s="38"/>
      <c r="D6" s="43" t="s">
        <v>11</v>
      </c>
      <c r="E6" s="40" t="s">
        <v>72</v>
      </c>
      <c r="F6" s="41">
        <v>200</v>
      </c>
      <c r="G6" s="41">
        <v>4.9000000000000004</v>
      </c>
      <c r="H6" s="41">
        <v>5</v>
      </c>
      <c r="I6" s="41">
        <v>32.5</v>
      </c>
      <c r="J6" s="41">
        <v>190</v>
      </c>
      <c r="K6" s="42">
        <v>693</v>
      </c>
      <c r="L6" s="41">
        <v>22.57</v>
      </c>
    </row>
    <row r="7" spans="1:12" ht="15" customHeight="1" x14ac:dyDescent="0.25">
      <c r="A7" s="26"/>
      <c r="B7" s="11"/>
      <c r="C7" s="38"/>
      <c r="D7" s="43" t="s">
        <v>12</v>
      </c>
      <c r="E7" s="40" t="s">
        <v>43</v>
      </c>
      <c r="F7" s="41">
        <v>40</v>
      </c>
      <c r="G7" s="41">
        <v>3</v>
      </c>
      <c r="H7" s="41">
        <v>1</v>
      </c>
      <c r="I7" s="41">
        <v>20</v>
      </c>
      <c r="J7" s="41">
        <v>105</v>
      </c>
      <c r="K7" s="42"/>
      <c r="L7" s="41">
        <v>3</v>
      </c>
    </row>
    <row r="8" spans="1:12" ht="15" customHeight="1" x14ac:dyDescent="0.25">
      <c r="A8" s="26"/>
      <c r="B8" s="11"/>
      <c r="C8" s="38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26"/>
      <c r="B9" s="11"/>
      <c r="C9" s="38"/>
      <c r="D9" s="39"/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26"/>
      <c r="B10" s="11"/>
      <c r="C10" s="38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27"/>
      <c r="B11" s="14"/>
      <c r="C11" s="15"/>
      <c r="D11" s="16" t="s">
        <v>46</v>
      </c>
      <c r="E11" s="17"/>
      <c r="F11" s="18">
        <f>SUM(F4:F10)</f>
        <v>460</v>
      </c>
      <c r="G11" s="18">
        <f t="shared" ref="G11:J11" si="0">SUM(G4:G10)</f>
        <v>40.9</v>
      </c>
      <c r="H11" s="18">
        <f t="shared" si="0"/>
        <v>48</v>
      </c>
      <c r="I11" s="18">
        <f t="shared" si="0"/>
        <v>55.5</v>
      </c>
      <c r="J11" s="18">
        <f t="shared" si="0"/>
        <v>708</v>
      </c>
      <c r="K11" s="19"/>
      <c r="L11" s="18">
        <f t="shared" ref="L11" si="1">SUM(L4:L10)</f>
        <v>93.27000000000001</v>
      </c>
    </row>
    <row r="12" spans="1:12" ht="15" customHeight="1" x14ac:dyDescent="0.25">
      <c r="A12" s="21">
        <f>A4</f>
        <v>2</v>
      </c>
      <c r="B12" s="21">
        <f>B4</f>
        <v>2</v>
      </c>
      <c r="C12" s="44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thickBot="1" x14ac:dyDescent="0.3">
      <c r="A13" s="26"/>
      <c r="B13" s="11"/>
      <c r="C13" s="38"/>
      <c r="D13" s="43" t="s">
        <v>16</v>
      </c>
      <c r="E13" s="40" t="s">
        <v>73</v>
      </c>
      <c r="F13" s="41">
        <v>215</v>
      </c>
      <c r="G13" s="41">
        <v>2</v>
      </c>
      <c r="H13" s="41">
        <v>4</v>
      </c>
      <c r="I13" s="41">
        <v>8</v>
      </c>
      <c r="J13" s="41">
        <v>80</v>
      </c>
      <c r="K13" s="42">
        <v>187</v>
      </c>
      <c r="L13" s="41">
        <v>20</v>
      </c>
    </row>
    <row r="14" spans="1:12" ht="15" customHeight="1" x14ac:dyDescent="0.25">
      <c r="A14" s="26"/>
      <c r="B14" s="11"/>
      <c r="C14" s="38"/>
      <c r="D14" s="43" t="s">
        <v>17</v>
      </c>
      <c r="E14" s="35" t="s">
        <v>29</v>
      </c>
      <c r="F14" s="36">
        <v>100</v>
      </c>
      <c r="G14" s="36">
        <v>10</v>
      </c>
      <c r="H14" s="36">
        <v>14</v>
      </c>
      <c r="I14" s="36">
        <v>1</v>
      </c>
      <c r="J14" s="36">
        <v>215</v>
      </c>
      <c r="K14" s="37">
        <v>591</v>
      </c>
      <c r="L14" s="36">
        <v>54.27</v>
      </c>
    </row>
    <row r="15" spans="1:12" ht="15" customHeight="1" x14ac:dyDescent="0.25">
      <c r="A15" s="26"/>
      <c r="B15" s="11"/>
      <c r="C15" s="38"/>
      <c r="D15" s="43" t="s">
        <v>18</v>
      </c>
      <c r="E15" s="40" t="s">
        <v>50</v>
      </c>
      <c r="F15" s="41">
        <v>150</v>
      </c>
      <c r="G15" s="41">
        <v>3</v>
      </c>
      <c r="H15" s="41">
        <v>8</v>
      </c>
      <c r="I15" s="41">
        <v>22</v>
      </c>
      <c r="J15" s="41">
        <v>189</v>
      </c>
      <c r="K15" s="42">
        <v>694</v>
      </c>
      <c r="L15" s="41">
        <v>14</v>
      </c>
    </row>
    <row r="16" spans="1:12" s="3" customFormat="1" ht="15" customHeight="1" x14ac:dyDescent="0.25">
      <c r="A16" s="26"/>
      <c r="B16" s="11"/>
      <c r="C16" s="38"/>
      <c r="D16" s="43" t="s">
        <v>26</v>
      </c>
      <c r="E16" s="40" t="s">
        <v>42</v>
      </c>
      <c r="F16" s="41">
        <v>200</v>
      </c>
      <c r="G16" s="41">
        <v>0</v>
      </c>
      <c r="H16" s="41">
        <v>0</v>
      </c>
      <c r="I16" s="41">
        <v>24</v>
      </c>
      <c r="J16" s="41">
        <v>58</v>
      </c>
      <c r="K16" s="42">
        <v>943</v>
      </c>
      <c r="L16" s="41">
        <v>2</v>
      </c>
    </row>
    <row r="17" spans="1:12" ht="15" customHeight="1" x14ac:dyDescent="0.25">
      <c r="A17" s="26"/>
      <c r="B17" s="11"/>
      <c r="C17" s="38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26"/>
      <c r="B18" s="11"/>
      <c r="C18" s="38"/>
      <c r="D18" s="43" t="s">
        <v>20</v>
      </c>
      <c r="E18" s="40" t="s">
        <v>27</v>
      </c>
      <c r="F18" s="41">
        <v>50</v>
      </c>
      <c r="G18" s="41">
        <v>3</v>
      </c>
      <c r="H18" s="41">
        <v>1</v>
      </c>
      <c r="I18" s="41">
        <v>25</v>
      </c>
      <c r="J18" s="41">
        <v>83</v>
      </c>
      <c r="K18" s="42"/>
      <c r="L18" s="41">
        <v>3</v>
      </c>
    </row>
    <row r="19" spans="1:12" ht="15" customHeight="1" x14ac:dyDescent="0.25">
      <c r="A19" s="26"/>
      <c r="B19" s="11"/>
      <c r="C19" s="38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26"/>
      <c r="B20" s="11"/>
      <c r="C20" s="38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27"/>
      <c r="B21" s="14"/>
      <c r="C21" s="15"/>
      <c r="D21" s="16" t="s">
        <v>46</v>
      </c>
      <c r="E21" s="17"/>
      <c r="F21" s="18">
        <f>SUM(F12:F20)</f>
        <v>715</v>
      </c>
      <c r="G21" s="18">
        <f t="shared" ref="G21:J21" si="2">SUM(G12:G20)</f>
        <v>18</v>
      </c>
      <c r="H21" s="18">
        <f t="shared" si="2"/>
        <v>27</v>
      </c>
      <c r="I21" s="18">
        <f t="shared" si="2"/>
        <v>80</v>
      </c>
      <c r="J21" s="18">
        <f t="shared" si="2"/>
        <v>625</v>
      </c>
      <c r="K21" s="19"/>
      <c r="L21" s="18">
        <f t="shared" ref="L21" si="3">SUM(L12:L20)</f>
        <v>93.27000000000001</v>
      </c>
    </row>
    <row r="22" spans="1:12" ht="15" customHeight="1" thickBot="1" x14ac:dyDescent="0.3">
      <c r="A22" s="28">
        <f>A4</f>
        <v>2</v>
      </c>
      <c r="B22" s="28">
        <f>B4</f>
        <v>2</v>
      </c>
      <c r="C22" s="31" t="s">
        <v>47</v>
      </c>
      <c r="D22" s="32"/>
      <c r="E22" s="24"/>
      <c r="F22" s="25">
        <f>F11+F21</f>
        <v>1175</v>
      </c>
      <c r="G22" s="25">
        <f t="shared" ref="G22:L22" si="4">G11+G21</f>
        <v>58.9</v>
      </c>
      <c r="H22" s="25">
        <f t="shared" si="4"/>
        <v>75</v>
      </c>
      <c r="I22" s="25">
        <f t="shared" si="4"/>
        <v>135.5</v>
      </c>
      <c r="J22" s="25">
        <f t="shared" si="4"/>
        <v>1333</v>
      </c>
      <c r="K22" s="25"/>
      <c r="L22" s="25">
        <f t="shared" si="4"/>
        <v>186.54000000000002</v>
      </c>
    </row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7.85546875" customWidth="1"/>
    <col min="5" max="5" width="44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32</v>
      </c>
      <c r="B3" s="5" t="s">
        <v>33</v>
      </c>
      <c r="C3" s="6" t="s">
        <v>3</v>
      </c>
      <c r="D3" s="6" t="s">
        <v>34</v>
      </c>
      <c r="E3" s="6" t="s">
        <v>35</v>
      </c>
      <c r="F3" s="6" t="s">
        <v>36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37</v>
      </c>
      <c r="L3" s="6" t="s">
        <v>4</v>
      </c>
    </row>
    <row r="4" spans="1:12" ht="15" customHeight="1" x14ac:dyDescent="0.25">
      <c r="A4" s="8">
        <v>2</v>
      </c>
      <c r="B4" s="9">
        <v>3</v>
      </c>
      <c r="C4" s="33" t="s">
        <v>9</v>
      </c>
      <c r="D4" s="34" t="s">
        <v>10</v>
      </c>
      <c r="E4" s="40" t="s">
        <v>62</v>
      </c>
      <c r="F4" s="41">
        <v>120</v>
      </c>
      <c r="G4" s="41">
        <v>10</v>
      </c>
      <c r="H4" s="41">
        <v>14</v>
      </c>
      <c r="I4" s="41">
        <v>1</v>
      </c>
      <c r="J4" s="41">
        <v>215</v>
      </c>
      <c r="K4" s="42">
        <v>591</v>
      </c>
      <c r="L4" s="41">
        <v>67.27</v>
      </c>
    </row>
    <row r="5" spans="1:12" ht="15" customHeight="1" x14ac:dyDescent="0.25">
      <c r="A5" s="10"/>
      <c r="B5" s="11"/>
      <c r="C5" s="38"/>
      <c r="D5" s="39" t="s">
        <v>18</v>
      </c>
      <c r="E5" s="40" t="s">
        <v>63</v>
      </c>
      <c r="F5" s="41">
        <v>155</v>
      </c>
      <c r="G5" s="41">
        <v>5</v>
      </c>
      <c r="H5" s="41">
        <v>6</v>
      </c>
      <c r="I5" s="41">
        <v>36</v>
      </c>
      <c r="J5" s="41">
        <v>201</v>
      </c>
      <c r="K5" s="42">
        <v>379</v>
      </c>
      <c r="L5" s="41">
        <v>9</v>
      </c>
    </row>
    <row r="6" spans="1:12" ht="15" customHeight="1" x14ac:dyDescent="0.25">
      <c r="A6" s="10"/>
      <c r="B6" s="11"/>
      <c r="C6" s="38"/>
      <c r="D6" s="43" t="s">
        <v>11</v>
      </c>
      <c r="E6" s="40" t="s">
        <v>74</v>
      </c>
      <c r="F6" s="41">
        <v>200</v>
      </c>
      <c r="G6" s="41">
        <v>1</v>
      </c>
      <c r="H6" s="41">
        <v>2</v>
      </c>
      <c r="I6" s="41">
        <v>31</v>
      </c>
      <c r="J6" s="41">
        <v>124</v>
      </c>
      <c r="K6" s="42">
        <v>944</v>
      </c>
      <c r="L6" s="41">
        <v>15</v>
      </c>
    </row>
    <row r="7" spans="1:12" ht="15" customHeight="1" x14ac:dyDescent="0.25">
      <c r="A7" s="10"/>
      <c r="B7" s="11"/>
      <c r="C7" s="38"/>
      <c r="D7" s="43" t="s">
        <v>12</v>
      </c>
      <c r="E7" s="40" t="s">
        <v>27</v>
      </c>
      <c r="F7" s="41">
        <v>30</v>
      </c>
      <c r="G7" s="41">
        <v>3</v>
      </c>
      <c r="H7" s="41">
        <v>1</v>
      </c>
      <c r="I7" s="41">
        <v>15</v>
      </c>
      <c r="J7" s="41">
        <v>83</v>
      </c>
      <c r="K7" s="42"/>
      <c r="L7" s="41">
        <v>2</v>
      </c>
    </row>
    <row r="8" spans="1:12" ht="15" customHeight="1" x14ac:dyDescent="0.25">
      <c r="A8" s="10"/>
      <c r="B8" s="11"/>
      <c r="C8" s="38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38"/>
      <c r="D9" s="39"/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10"/>
      <c r="B10" s="11"/>
      <c r="C10" s="38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15"/>
      <c r="D11" s="16" t="s">
        <v>46</v>
      </c>
      <c r="E11" s="17"/>
      <c r="F11" s="18">
        <f>SUM(F4:F10)</f>
        <v>505</v>
      </c>
      <c r="G11" s="18">
        <f t="shared" ref="G11:J11" si="0">SUM(G4:G10)</f>
        <v>19</v>
      </c>
      <c r="H11" s="18">
        <f t="shared" si="0"/>
        <v>23</v>
      </c>
      <c r="I11" s="18">
        <f t="shared" si="0"/>
        <v>83</v>
      </c>
      <c r="J11" s="18">
        <f t="shared" si="0"/>
        <v>623</v>
      </c>
      <c r="K11" s="19"/>
      <c r="L11" s="18">
        <f t="shared" ref="L11" si="1">SUM(L4:L10)</f>
        <v>93.27</v>
      </c>
    </row>
    <row r="12" spans="1:12" ht="15" customHeight="1" x14ac:dyDescent="0.25">
      <c r="A12" s="20">
        <f>A4</f>
        <v>2</v>
      </c>
      <c r="B12" s="21">
        <f>B4</f>
        <v>3</v>
      </c>
      <c r="C12" s="44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38"/>
      <c r="D13" s="43" t="s">
        <v>16</v>
      </c>
      <c r="E13" s="40" t="s">
        <v>75</v>
      </c>
      <c r="F13" s="41">
        <v>230</v>
      </c>
      <c r="G13" s="41">
        <v>2</v>
      </c>
      <c r="H13" s="41">
        <v>4</v>
      </c>
      <c r="I13" s="41">
        <v>1</v>
      </c>
      <c r="J13" s="41">
        <v>122</v>
      </c>
      <c r="K13" s="42">
        <v>196</v>
      </c>
      <c r="L13" s="41">
        <v>30</v>
      </c>
    </row>
    <row r="14" spans="1:12" ht="15" customHeight="1" x14ac:dyDescent="0.25">
      <c r="A14" s="10"/>
      <c r="B14" s="11"/>
      <c r="C14" s="38"/>
      <c r="D14" s="43" t="s">
        <v>17</v>
      </c>
      <c r="E14" s="40" t="s">
        <v>49</v>
      </c>
      <c r="F14" s="41">
        <v>60</v>
      </c>
      <c r="G14" s="41">
        <v>19</v>
      </c>
      <c r="H14" s="41">
        <v>15</v>
      </c>
      <c r="I14" s="41">
        <v>43</v>
      </c>
      <c r="J14" s="41">
        <v>236</v>
      </c>
      <c r="K14" s="42">
        <v>591</v>
      </c>
      <c r="L14" s="41">
        <v>50.27</v>
      </c>
    </row>
    <row r="15" spans="1:12" ht="15" customHeight="1" x14ac:dyDescent="0.25">
      <c r="A15" s="10"/>
      <c r="B15" s="11"/>
      <c r="C15" s="38"/>
      <c r="D15" s="43" t="s">
        <v>18</v>
      </c>
      <c r="E15" s="40" t="s">
        <v>25</v>
      </c>
      <c r="F15" s="41">
        <v>155</v>
      </c>
      <c r="G15" s="41">
        <v>5</v>
      </c>
      <c r="H15" s="41">
        <v>6</v>
      </c>
      <c r="I15" s="41">
        <v>36</v>
      </c>
      <c r="J15" s="41">
        <v>228</v>
      </c>
      <c r="K15" s="42">
        <v>688</v>
      </c>
      <c r="L15" s="41">
        <v>8</v>
      </c>
    </row>
    <row r="16" spans="1:12" s="3" customFormat="1" ht="15" customHeight="1" x14ac:dyDescent="0.25">
      <c r="A16" s="10"/>
      <c r="B16" s="11"/>
      <c r="C16" s="38"/>
      <c r="D16" s="43" t="s">
        <v>26</v>
      </c>
      <c r="E16" s="40" t="s">
        <v>42</v>
      </c>
      <c r="F16" s="41">
        <v>200</v>
      </c>
      <c r="G16" s="41">
        <v>0</v>
      </c>
      <c r="H16" s="41">
        <v>0</v>
      </c>
      <c r="I16" s="41">
        <v>24</v>
      </c>
      <c r="J16" s="41">
        <v>58</v>
      </c>
      <c r="K16" s="42">
        <v>943</v>
      </c>
      <c r="L16" s="41">
        <v>2</v>
      </c>
    </row>
    <row r="17" spans="1:12" ht="15" customHeight="1" x14ac:dyDescent="0.25">
      <c r="A17" s="10"/>
      <c r="B17" s="11"/>
      <c r="C17" s="38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38"/>
      <c r="D18" s="43" t="s">
        <v>20</v>
      </c>
      <c r="E18" s="40" t="s">
        <v>27</v>
      </c>
      <c r="F18" s="41">
        <v>50</v>
      </c>
      <c r="G18" s="41">
        <v>3</v>
      </c>
      <c r="H18" s="41">
        <v>1</v>
      </c>
      <c r="I18" s="41">
        <v>25</v>
      </c>
      <c r="J18" s="41">
        <v>83</v>
      </c>
      <c r="K18" s="42"/>
      <c r="L18" s="41">
        <v>3</v>
      </c>
    </row>
    <row r="19" spans="1:12" ht="15" customHeight="1" x14ac:dyDescent="0.25">
      <c r="A19" s="10"/>
      <c r="B19" s="11"/>
      <c r="C19" s="38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10"/>
      <c r="B20" s="11"/>
      <c r="C20" s="38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13"/>
      <c r="B21" s="14"/>
      <c r="C21" s="15"/>
      <c r="D21" s="16" t="s">
        <v>46</v>
      </c>
      <c r="E21" s="17"/>
      <c r="F21" s="18">
        <f>SUM(F12:F20)</f>
        <v>695</v>
      </c>
      <c r="G21" s="18">
        <f t="shared" ref="G21:J21" si="2">SUM(G12:G20)</f>
        <v>29</v>
      </c>
      <c r="H21" s="18">
        <f t="shared" si="2"/>
        <v>26</v>
      </c>
      <c r="I21" s="18">
        <f t="shared" si="2"/>
        <v>129</v>
      </c>
      <c r="J21" s="18">
        <f t="shared" si="2"/>
        <v>727</v>
      </c>
      <c r="K21" s="19"/>
      <c r="L21" s="18">
        <f t="shared" ref="L21" si="3">SUM(L12:L20)</f>
        <v>93.27000000000001</v>
      </c>
    </row>
    <row r="22" spans="1:12" ht="15" customHeight="1" thickBot="1" x14ac:dyDescent="0.3">
      <c r="A22" s="22">
        <f>A4</f>
        <v>2</v>
      </c>
      <c r="B22" s="23">
        <f>B4</f>
        <v>3</v>
      </c>
      <c r="C22" s="31" t="s">
        <v>47</v>
      </c>
      <c r="D22" s="32"/>
      <c r="E22" s="24"/>
      <c r="F22" s="25">
        <f>F11+F21</f>
        <v>1200</v>
      </c>
      <c r="G22" s="25">
        <f t="shared" ref="G22:L22" si="4">G11+G21</f>
        <v>48</v>
      </c>
      <c r="H22" s="25">
        <f t="shared" si="4"/>
        <v>49</v>
      </c>
      <c r="I22" s="25">
        <f t="shared" si="4"/>
        <v>212</v>
      </c>
      <c r="J22" s="25">
        <f t="shared" si="4"/>
        <v>1350</v>
      </c>
      <c r="K22" s="25"/>
      <c r="L22" s="25">
        <f t="shared" si="4"/>
        <v>186.54000000000002</v>
      </c>
    </row>
    <row r="23" spans="1:12" ht="15" customHeight="1" x14ac:dyDescent="0.25"/>
    <row r="24" spans="1:12" ht="15" customHeight="1" x14ac:dyDescent="0.2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B1" zoomScaleNormal="100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8.28515625" customWidth="1"/>
    <col min="5" max="5" width="60.5703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7.140625" customWidth="1"/>
    <col min="12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32</v>
      </c>
      <c r="B3" s="5" t="s">
        <v>33</v>
      </c>
      <c r="C3" s="6" t="s">
        <v>3</v>
      </c>
      <c r="D3" s="6" t="s">
        <v>34</v>
      </c>
      <c r="E3" s="6" t="s">
        <v>35</v>
      </c>
      <c r="F3" s="6" t="s">
        <v>36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37</v>
      </c>
      <c r="L3" s="6" t="s">
        <v>4</v>
      </c>
    </row>
    <row r="4" spans="1:12" ht="15" customHeight="1" x14ac:dyDescent="0.25">
      <c r="A4" s="8">
        <v>2</v>
      </c>
      <c r="B4" s="9">
        <v>4</v>
      </c>
      <c r="C4" s="33" t="s">
        <v>9</v>
      </c>
      <c r="D4" s="34" t="s">
        <v>10</v>
      </c>
      <c r="E4" s="35" t="s">
        <v>76</v>
      </c>
      <c r="F4" s="36">
        <v>80</v>
      </c>
      <c r="G4" s="36">
        <v>10</v>
      </c>
      <c r="H4" s="36">
        <v>14</v>
      </c>
      <c r="I4" s="36">
        <v>2</v>
      </c>
      <c r="J4" s="36">
        <v>256</v>
      </c>
      <c r="K4" s="37">
        <v>699</v>
      </c>
      <c r="L4" s="36">
        <v>65.27</v>
      </c>
    </row>
    <row r="5" spans="1:12" ht="15" customHeight="1" x14ac:dyDescent="0.25">
      <c r="A5" s="10"/>
      <c r="B5" s="11"/>
      <c r="C5" s="38"/>
      <c r="D5" s="39" t="s">
        <v>18</v>
      </c>
      <c r="E5" s="40" t="s">
        <v>50</v>
      </c>
      <c r="F5" s="41">
        <v>150</v>
      </c>
      <c r="G5" s="41">
        <v>3</v>
      </c>
      <c r="H5" s="41">
        <v>8</v>
      </c>
      <c r="I5" s="41">
        <v>22</v>
      </c>
      <c r="J5" s="41">
        <v>189</v>
      </c>
      <c r="K5" s="42">
        <v>694</v>
      </c>
      <c r="L5" s="41">
        <v>14</v>
      </c>
    </row>
    <row r="6" spans="1:12" ht="15" customHeight="1" x14ac:dyDescent="0.25">
      <c r="A6" s="10"/>
      <c r="B6" s="11"/>
      <c r="C6" s="38"/>
      <c r="D6" s="43" t="s">
        <v>11</v>
      </c>
      <c r="E6" s="40" t="s">
        <v>51</v>
      </c>
      <c r="F6" s="41">
        <v>200</v>
      </c>
      <c r="G6" s="41">
        <v>1</v>
      </c>
      <c r="H6" s="41">
        <v>0</v>
      </c>
      <c r="I6" s="41">
        <v>31</v>
      </c>
      <c r="J6" s="41">
        <v>124</v>
      </c>
      <c r="K6" s="42">
        <v>944</v>
      </c>
      <c r="L6" s="41">
        <v>6</v>
      </c>
    </row>
    <row r="7" spans="1:12" ht="15" customHeight="1" x14ac:dyDescent="0.25">
      <c r="A7" s="10"/>
      <c r="B7" s="11"/>
      <c r="C7" s="38"/>
      <c r="D7" s="43" t="s">
        <v>12</v>
      </c>
      <c r="E7" s="40" t="s">
        <v>27</v>
      </c>
      <c r="F7" s="41">
        <v>30</v>
      </c>
      <c r="G7" s="41">
        <v>3</v>
      </c>
      <c r="H7" s="41">
        <v>1</v>
      </c>
      <c r="I7" s="41">
        <v>15</v>
      </c>
      <c r="J7" s="41">
        <v>83</v>
      </c>
      <c r="K7" s="42"/>
      <c r="L7" s="41">
        <v>2</v>
      </c>
    </row>
    <row r="8" spans="1:12" ht="15" customHeight="1" x14ac:dyDescent="0.25">
      <c r="A8" s="10"/>
      <c r="B8" s="11"/>
      <c r="C8" s="38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38"/>
      <c r="D9" s="39" t="s">
        <v>13</v>
      </c>
      <c r="E9" s="40" t="s">
        <v>21</v>
      </c>
      <c r="F9" s="41">
        <v>30</v>
      </c>
      <c r="G9" s="41">
        <v>3</v>
      </c>
      <c r="H9" s="41">
        <v>0</v>
      </c>
      <c r="I9" s="41">
        <v>17</v>
      </c>
      <c r="J9" s="41">
        <v>2</v>
      </c>
      <c r="K9" s="42" t="s">
        <v>60</v>
      </c>
      <c r="L9" s="41">
        <v>6</v>
      </c>
    </row>
    <row r="10" spans="1:12" ht="15" customHeight="1" x14ac:dyDescent="0.25">
      <c r="A10" s="10"/>
      <c r="B10" s="11"/>
      <c r="C10" s="38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15"/>
      <c r="D11" s="16" t="s">
        <v>46</v>
      </c>
      <c r="E11" s="17"/>
      <c r="F11" s="18">
        <f>SUM(F4:F10)</f>
        <v>490</v>
      </c>
      <c r="G11" s="18">
        <f t="shared" ref="G11:J11" si="0">SUM(G4:G10)</f>
        <v>20</v>
      </c>
      <c r="H11" s="18">
        <f t="shared" si="0"/>
        <v>23</v>
      </c>
      <c r="I11" s="18">
        <f t="shared" si="0"/>
        <v>87</v>
      </c>
      <c r="J11" s="18">
        <f t="shared" si="0"/>
        <v>654</v>
      </c>
      <c r="K11" s="19"/>
      <c r="L11" s="18">
        <f t="shared" ref="L11" si="1">SUM(L4:L10)</f>
        <v>93.27</v>
      </c>
    </row>
    <row r="12" spans="1:12" ht="15" customHeight="1" x14ac:dyDescent="0.25">
      <c r="A12" s="20">
        <f>A4</f>
        <v>2</v>
      </c>
      <c r="B12" s="21">
        <f>B4</f>
        <v>4</v>
      </c>
      <c r="C12" s="44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thickBot="1" x14ac:dyDescent="0.3">
      <c r="A13" s="10"/>
      <c r="B13" s="11"/>
      <c r="C13" s="38"/>
      <c r="D13" s="43" t="s">
        <v>16</v>
      </c>
      <c r="E13" s="40" t="s">
        <v>61</v>
      </c>
      <c r="F13" s="41">
        <v>230</v>
      </c>
      <c r="G13" s="41">
        <v>3</v>
      </c>
      <c r="H13" s="41">
        <v>4</v>
      </c>
      <c r="I13" s="41">
        <v>10</v>
      </c>
      <c r="J13" s="41">
        <v>85</v>
      </c>
      <c r="K13" s="42">
        <v>170</v>
      </c>
      <c r="L13" s="41">
        <v>32</v>
      </c>
    </row>
    <row r="14" spans="1:12" ht="15" customHeight="1" x14ac:dyDescent="0.25">
      <c r="A14" s="10"/>
      <c r="B14" s="11"/>
      <c r="C14" s="38"/>
      <c r="D14" s="43" t="s">
        <v>17</v>
      </c>
      <c r="E14" s="35" t="s">
        <v>58</v>
      </c>
      <c r="F14" s="36">
        <v>100</v>
      </c>
      <c r="G14" s="36">
        <v>14</v>
      </c>
      <c r="H14" s="36">
        <v>5</v>
      </c>
      <c r="I14" s="36">
        <v>3</v>
      </c>
      <c r="J14" s="36">
        <v>120</v>
      </c>
      <c r="K14" s="37" t="s">
        <v>59</v>
      </c>
      <c r="L14" s="36">
        <v>40.270000000000003</v>
      </c>
    </row>
    <row r="15" spans="1:12" ht="15" customHeight="1" x14ac:dyDescent="0.25">
      <c r="A15" s="10"/>
      <c r="B15" s="11"/>
      <c r="C15" s="38"/>
      <c r="D15" s="43" t="s">
        <v>18</v>
      </c>
      <c r="E15" s="40" t="s">
        <v>30</v>
      </c>
      <c r="F15" s="41">
        <v>150</v>
      </c>
      <c r="G15" s="41">
        <v>5</v>
      </c>
      <c r="H15" s="41">
        <v>6</v>
      </c>
      <c r="I15" s="41">
        <v>36</v>
      </c>
      <c r="J15" s="41">
        <v>228</v>
      </c>
      <c r="K15" s="42">
        <v>688</v>
      </c>
      <c r="L15" s="41">
        <v>16</v>
      </c>
    </row>
    <row r="16" spans="1:12" s="3" customFormat="1" ht="15" customHeight="1" x14ac:dyDescent="0.25">
      <c r="A16" s="10"/>
      <c r="B16" s="11"/>
      <c r="C16" s="38"/>
      <c r="D16" s="43" t="s">
        <v>26</v>
      </c>
      <c r="E16" s="40" t="s">
        <v>42</v>
      </c>
      <c r="F16" s="41">
        <v>200</v>
      </c>
      <c r="G16" s="41">
        <v>0</v>
      </c>
      <c r="H16" s="41">
        <v>0</v>
      </c>
      <c r="I16" s="41">
        <v>24</v>
      </c>
      <c r="J16" s="41">
        <v>58</v>
      </c>
      <c r="K16" s="42">
        <v>943</v>
      </c>
      <c r="L16" s="41">
        <v>2</v>
      </c>
    </row>
    <row r="17" spans="1:12" ht="15" customHeight="1" x14ac:dyDescent="0.25">
      <c r="A17" s="10"/>
      <c r="B17" s="11"/>
      <c r="C17" s="38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38"/>
      <c r="D18" s="43" t="s">
        <v>20</v>
      </c>
      <c r="E18" s="40" t="s">
        <v>27</v>
      </c>
      <c r="F18" s="41">
        <v>50</v>
      </c>
      <c r="G18" s="41">
        <v>3</v>
      </c>
      <c r="H18" s="41">
        <v>1</v>
      </c>
      <c r="I18" s="41">
        <v>25</v>
      </c>
      <c r="J18" s="41">
        <v>83</v>
      </c>
      <c r="K18" s="42"/>
      <c r="L18" s="41">
        <v>3</v>
      </c>
    </row>
    <row r="19" spans="1:12" ht="15" customHeight="1" x14ac:dyDescent="0.25">
      <c r="A19" s="10"/>
      <c r="B19" s="11"/>
      <c r="C19" s="38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10"/>
      <c r="B20" s="11"/>
      <c r="C20" s="38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13"/>
      <c r="B21" s="14"/>
      <c r="C21" s="15"/>
      <c r="D21" s="16" t="s">
        <v>46</v>
      </c>
      <c r="E21" s="17"/>
      <c r="F21" s="18">
        <f>SUM(F12:F20)</f>
        <v>730</v>
      </c>
      <c r="G21" s="18">
        <f t="shared" ref="G21:J21" si="2">SUM(G12:G20)</f>
        <v>25</v>
      </c>
      <c r="H21" s="18">
        <f t="shared" si="2"/>
        <v>16</v>
      </c>
      <c r="I21" s="18">
        <f t="shared" si="2"/>
        <v>98</v>
      </c>
      <c r="J21" s="18">
        <f t="shared" si="2"/>
        <v>574</v>
      </c>
      <c r="K21" s="19"/>
      <c r="L21" s="18">
        <f t="shared" ref="L21" si="3">SUM(L12:L20)</f>
        <v>93.27000000000001</v>
      </c>
    </row>
    <row r="22" spans="1:12" ht="15" customHeight="1" thickBot="1" x14ac:dyDescent="0.3">
      <c r="A22" s="22">
        <f>A4</f>
        <v>2</v>
      </c>
      <c r="B22" s="23">
        <f>B4</f>
        <v>4</v>
      </c>
      <c r="C22" s="31" t="s">
        <v>47</v>
      </c>
      <c r="D22" s="32"/>
      <c r="E22" s="24"/>
      <c r="F22" s="25">
        <f>F11+F21</f>
        <v>1220</v>
      </c>
      <c r="G22" s="25">
        <f t="shared" ref="G22:L22" si="4">G11+G21</f>
        <v>45</v>
      </c>
      <c r="H22" s="25">
        <f t="shared" si="4"/>
        <v>39</v>
      </c>
      <c r="I22" s="25">
        <f t="shared" si="4"/>
        <v>185</v>
      </c>
      <c r="J22" s="25">
        <f t="shared" si="4"/>
        <v>1228</v>
      </c>
      <c r="K22" s="25"/>
      <c r="L22" s="25">
        <f t="shared" si="4"/>
        <v>186.54000000000002</v>
      </c>
    </row>
    <row r="23" spans="1:12" ht="15" customHeight="1" x14ac:dyDescent="0.25"/>
    <row r="24" spans="1:12" ht="15" customHeight="1" x14ac:dyDescent="0.25"/>
    <row r="25" spans="1:12" ht="15" customHeight="1" x14ac:dyDescent="0.25"/>
    <row r="26" spans="1:12" ht="15" customHeight="1" x14ac:dyDescent="0.25"/>
    <row r="27" spans="1:12" ht="15" customHeight="1" x14ac:dyDescent="0.25"/>
    <row r="28" spans="1:12" ht="15" customHeight="1" x14ac:dyDescent="0.25"/>
    <row r="29" spans="1:12" ht="15" customHeight="1" x14ac:dyDescent="0.25"/>
    <row r="30" spans="1:12" ht="15" customHeight="1" x14ac:dyDescent="0.25"/>
    <row r="31" spans="1:12" ht="15" customHeight="1" x14ac:dyDescent="0.25"/>
    <row r="32" spans="1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42578125" customWidth="1"/>
    <col min="5" max="5" width="34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32</v>
      </c>
      <c r="B3" s="5" t="s">
        <v>33</v>
      </c>
      <c r="C3" s="6" t="s">
        <v>3</v>
      </c>
      <c r="D3" s="6" t="s">
        <v>34</v>
      </c>
      <c r="E3" s="6" t="s">
        <v>35</v>
      </c>
      <c r="F3" s="6" t="s">
        <v>36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37</v>
      </c>
      <c r="L3" s="6" t="s">
        <v>4</v>
      </c>
    </row>
    <row r="4" spans="1:12" ht="15" customHeight="1" x14ac:dyDescent="0.25">
      <c r="A4" s="8">
        <v>2</v>
      </c>
      <c r="B4" s="9">
        <v>5</v>
      </c>
      <c r="C4" s="33" t="s">
        <v>9</v>
      </c>
      <c r="D4" s="34" t="s">
        <v>10</v>
      </c>
      <c r="E4" s="35" t="s">
        <v>29</v>
      </c>
      <c r="F4" s="36">
        <v>120</v>
      </c>
      <c r="G4" s="36">
        <v>10</v>
      </c>
      <c r="H4" s="36">
        <v>14</v>
      </c>
      <c r="I4" s="36">
        <v>1</v>
      </c>
      <c r="J4" s="36">
        <v>215</v>
      </c>
      <c r="K4" s="37">
        <v>591</v>
      </c>
      <c r="L4" s="36">
        <v>60.27</v>
      </c>
    </row>
    <row r="5" spans="1:12" ht="15" customHeight="1" x14ac:dyDescent="0.25">
      <c r="A5" s="10"/>
      <c r="B5" s="11"/>
      <c r="C5" s="38"/>
      <c r="D5" s="39" t="s">
        <v>18</v>
      </c>
      <c r="E5" s="40" t="s">
        <v>30</v>
      </c>
      <c r="F5" s="41">
        <v>150</v>
      </c>
      <c r="G5" s="41">
        <v>5</v>
      </c>
      <c r="H5" s="41">
        <v>6</v>
      </c>
      <c r="I5" s="41">
        <v>36</v>
      </c>
      <c r="J5" s="41">
        <v>228</v>
      </c>
      <c r="K5" s="42">
        <v>688</v>
      </c>
      <c r="L5" s="41">
        <v>16</v>
      </c>
    </row>
    <row r="6" spans="1:12" ht="15" customHeight="1" x14ac:dyDescent="0.25">
      <c r="A6" s="10"/>
      <c r="B6" s="11"/>
      <c r="C6" s="38"/>
      <c r="D6" s="43" t="s">
        <v>11</v>
      </c>
      <c r="E6" s="40" t="s">
        <v>31</v>
      </c>
      <c r="F6" s="41">
        <v>200</v>
      </c>
      <c r="G6" s="41">
        <v>0</v>
      </c>
      <c r="H6" s="41">
        <v>0</v>
      </c>
      <c r="I6" s="41">
        <v>24</v>
      </c>
      <c r="J6" s="41">
        <v>58</v>
      </c>
      <c r="K6" s="42">
        <v>943</v>
      </c>
      <c r="L6" s="41">
        <v>15</v>
      </c>
    </row>
    <row r="7" spans="1:12" ht="15" customHeight="1" x14ac:dyDescent="0.25">
      <c r="A7" s="10"/>
      <c r="B7" s="11"/>
      <c r="C7" s="38"/>
      <c r="D7" s="43" t="s">
        <v>12</v>
      </c>
      <c r="E7" s="40" t="s">
        <v>27</v>
      </c>
      <c r="F7" s="41">
        <v>30</v>
      </c>
      <c r="G7" s="41">
        <v>3</v>
      </c>
      <c r="H7" s="41">
        <v>1</v>
      </c>
      <c r="I7" s="41">
        <v>15</v>
      </c>
      <c r="J7" s="41">
        <v>83</v>
      </c>
      <c r="K7" s="42"/>
      <c r="L7" s="41">
        <v>2</v>
      </c>
    </row>
    <row r="8" spans="1:12" ht="15" customHeight="1" x14ac:dyDescent="0.25">
      <c r="A8" s="10"/>
      <c r="B8" s="11"/>
      <c r="C8" s="38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38"/>
      <c r="D9" s="39"/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10"/>
      <c r="B10" s="11"/>
      <c r="C10" s="38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15"/>
      <c r="D11" s="16" t="s">
        <v>46</v>
      </c>
      <c r="E11" s="17"/>
      <c r="F11" s="18">
        <f>SUM(F4:F10)</f>
        <v>500</v>
      </c>
      <c r="G11" s="18">
        <f t="shared" ref="G11:J11" si="0">SUM(G4:G10)</f>
        <v>18</v>
      </c>
      <c r="H11" s="18">
        <f t="shared" si="0"/>
        <v>21</v>
      </c>
      <c r="I11" s="18">
        <f t="shared" si="0"/>
        <v>76</v>
      </c>
      <c r="J11" s="18">
        <f t="shared" si="0"/>
        <v>584</v>
      </c>
      <c r="K11" s="19"/>
      <c r="L11" s="18">
        <f t="shared" ref="L11" si="1">SUM(L4:L10)</f>
        <v>93.27000000000001</v>
      </c>
    </row>
    <row r="12" spans="1:12" ht="15" customHeight="1" x14ac:dyDescent="0.25">
      <c r="A12" s="20">
        <f>A4</f>
        <v>2</v>
      </c>
      <c r="B12" s="21">
        <f>B4</f>
        <v>5</v>
      </c>
      <c r="C12" s="44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38"/>
      <c r="D13" s="43" t="s">
        <v>16</v>
      </c>
      <c r="E13" s="40" t="s">
        <v>77</v>
      </c>
      <c r="F13" s="41">
        <v>220</v>
      </c>
      <c r="G13" s="41">
        <v>5</v>
      </c>
      <c r="H13" s="41">
        <v>4</v>
      </c>
      <c r="I13" s="41">
        <v>18</v>
      </c>
      <c r="J13" s="41">
        <v>134</v>
      </c>
      <c r="K13" s="42">
        <v>211</v>
      </c>
      <c r="L13" s="41">
        <v>20</v>
      </c>
    </row>
    <row r="14" spans="1:12" ht="15" customHeight="1" x14ac:dyDescent="0.25">
      <c r="A14" s="10"/>
      <c r="B14" s="11"/>
      <c r="C14" s="38"/>
      <c r="D14" s="43" t="s">
        <v>17</v>
      </c>
      <c r="E14" s="40" t="s">
        <v>78</v>
      </c>
      <c r="F14" s="41">
        <v>60</v>
      </c>
      <c r="G14" s="41">
        <v>7</v>
      </c>
      <c r="H14" s="41">
        <v>14</v>
      </c>
      <c r="I14" s="41">
        <v>1</v>
      </c>
      <c r="J14" s="41">
        <v>164</v>
      </c>
      <c r="K14" s="42" t="s">
        <v>59</v>
      </c>
      <c r="L14" s="41">
        <v>42.27</v>
      </c>
    </row>
    <row r="15" spans="1:12" ht="15" customHeight="1" x14ac:dyDescent="0.25">
      <c r="A15" s="10"/>
      <c r="B15" s="11"/>
      <c r="C15" s="38"/>
      <c r="D15" s="43" t="s">
        <v>18</v>
      </c>
      <c r="E15" s="40" t="s">
        <v>50</v>
      </c>
      <c r="F15" s="41">
        <v>150</v>
      </c>
      <c r="G15" s="41">
        <v>3</v>
      </c>
      <c r="H15" s="41">
        <v>8</v>
      </c>
      <c r="I15" s="41">
        <v>22</v>
      </c>
      <c r="J15" s="41">
        <v>189</v>
      </c>
      <c r="K15" s="42">
        <v>694</v>
      </c>
      <c r="L15" s="41">
        <v>14</v>
      </c>
    </row>
    <row r="16" spans="1:12" s="3" customFormat="1" ht="15" customHeight="1" x14ac:dyDescent="0.25">
      <c r="A16" s="10"/>
      <c r="B16" s="11"/>
      <c r="C16" s="38"/>
      <c r="D16" s="43" t="s">
        <v>26</v>
      </c>
      <c r="E16" s="40" t="s">
        <v>74</v>
      </c>
      <c r="F16" s="41">
        <v>200</v>
      </c>
      <c r="G16" s="41">
        <v>1</v>
      </c>
      <c r="H16" s="41">
        <v>2</v>
      </c>
      <c r="I16" s="41">
        <v>31</v>
      </c>
      <c r="J16" s="41">
        <v>124</v>
      </c>
      <c r="K16" s="42">
        <v>944</v>
      </c>
      <c r="L16" s="41">
        <v>15</v>
      </c>
    </row>
    <row r="17" spans="1:12" ht="15" customHeight="1" x14ac:dyDescent="0.25">
      <c r="A17" s="10"/>
      <c r="B17" s="11"/>
      <c r="C17" s="38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38"/>
      <c r="D18" s="43" t="s">
        <v>20</v>
      </c>
      <c r="E18" s="40" t="s">
        <v>27</v>
      </c>
      <c r="F18" s="41">
        <v>30</v>
      </c>
      <c r="G18" s="41">
        <v>3</v>
      </c>
      <c r="H18" s="41">
        <v>1</v>
      </c>
      <c r="I18" s="41">
        <v>15</v>
      </c>
      <c r="J18" s="41">
        <v>83</v>
      </c>
      <c r="K18" s="42"/>
      <c r="L18" s="41">
        <v>2</v>
      </c>
    </row>
    <row r="19" spans="1:12" ht="15" customHeight="1" x14ac:dyDescent="0.25">
      <c r="A19" s="10"/>
      <c r="B19" s="11"/>
      <c r="C19" s="38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10"/>
      <c r="B20" s="11"/>
      <c r="C20" s="38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13"/>
      <c r="B21" s="14"/>
      <c r="C21" s="15"/>
      <c r="D21" s="16" t="s">
        <v>46</v>
      </c>
      <c r="E21" s="17"/>
      <c r="F21" s="18">
        <f>SUM(F12:F20)</f>
        <v>660</v>
      </c>
      <c r="G21" s="18">
        <f t="shared" ref="G21:J21" si="2">SUM(G12:G20)</f>
        <v>19</v>
      </c>
      <c r="H21" s="18">
        <f t="shared" si="2"/>
        <v>29</v>
      </c>
      <c r="I21" s="18">
        <f t="shared" si="2"/>
        <v>87</v>
      </c>
      <c r="J21" s="18">
        <f t="shared" si="2"/>
        <v>694</v>
      </c>
      <c r="K21" s="19"/>
      <c r="L21" s="18">
        <f t="shared" ref="L21" si="3">SUM(L12:L20)</f>
        <v>93.27000000000001</v>
      </c>
    </row>
    <row r="22" spans="1:12" ht="15" customHeight="1" thickBot="1" x14ac:dyDescent="0.3">
      <c r="A22" s="22">
        <f>A4</f>
        <v>2</v>
      </c>
      <c r="B22" s="23">
        <f>B4</f>
        <v>5</v>
      </c>
      <c r="C22" s="31" t="s">
        <v>47</v>
      </c>
      <c r="D22" s="32"/>
      <c r="E22" s="24"/>
      <c r="F22" s="25">
        <f>F11+F21</f>
        <v>1160</v>
      </c>
      <c r="G22" s="25">
        <f t="shared" ref="G22:L22" si="4">G11+G21</f>
        <v>37</v>
      </c>
      <c r="H22" s="25">
        <f t="shared" si="4"/>
        <v>50</v>
      </c>
      <c r="I22" s="25">
        <f t="shared" si="4"/>
        <v>163</v>
      </c>
      <c r="J22" s="25">
        <f t="shared" si="4"/>
        <v>1278</v>
      </c>
      <c r="K22" s="25"/>
      <c r="L22" s="25">
        <f t="shared" si="4"/>
        <v>186.54000000000002</v>
      </c>
    </row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2022-09-14T10:27:54Z</cp:lastPrinted>
  <dcterms:created xsi:type="dcterms:W3CDTF">2015-06-05T18:19:34Z</dcterms:created>
  <dcterms:modified xsi:type="dcterms:W3CDTF">2024-10-07T08:42:18Z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